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865" windowHeight="1074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4" l="1"/>
  <c r="D47" i="4"/>
  <c r="D46" i="4"/>
  <c r="D37" i="4"/>
  <c r="D38" i="4"/>
  <c r="D39" i="4"/>
  <c r="L44" i="4"/>
  <c r="L43" i="4"/>
  <c r="L42" i="4"/>
  <c r="J43" i="4"/>
  <c r="J42" i="4"/>
  <c r="H44" i="4"/>
  <c r="H43" i="4"/>
  <c r="H42" i="4"/>
  <c r="F44" i="4"/>
  <c r="F43" i="4"/>
  <c r="F42" i="4"/>
  <c r="D44" i="4"/>
  <c r="D43" i="4"/>
  <c r="D42" i="4"/>
  <c r="H35" i="4"/>
  <c r="H34" i="4"/>
  <c r="H33" i="4"/>
  <c r="F35" i="4"/>
  <c r="F34" i="4"/>
  <c r="F33" i="4"/>
  <c r="D34" i="4"/>
  <c r="D35" i="4"/>
  <c r="D33" i="4"/>
  <c r="D29" i="4"/>
  <c r="D28" i="4"/>
  <c r="CP25" i="4"/>
  <c r="CQ25" i="4"/>
  <c r="CR25" i="4"/>
  <c r="CS25" i="4"/>
  <c r="CT25" i="4"/>
  <c r="CU25" i="4"/>
  <c r="CV25" i="4"/>
  <c r="CW25" i="4"/>
  <c r="CX25" i="4"/>
  <c r="CY25" i="4"/>
  <c r="CZ25" i="4"/>
  <c r="DA25" i="4"/>
  <c r="DB25" i="4"/>
  <c r="DC25" i="4"/>
  <c r="DD25" i="4"/>
  <c r="DE25" i="4"/>
  <c r="DF25" i="4"/>
  <c r="DG25" i="4"/>
  <c r="DH25" i="4"/>
  <c r="DI25" i="4"/>
  <c r="DJ25" i="4"/>
  <c r="DK25" i="4"/>
  <c r="DL25" i="4"/>
  <c r="DM25" i="4"/>
  <c r="DN25" i="4"/>
  <c r="DO25" i="4"/>
  <c r="DP25" i="4"/>
  <c r="DQ25" i="4"/>
  <c r="DR25" i="4"/>
  <c r="DS25" i="4"/>
  <c r="DT25" i="4"/>
  <c r="DU25" i="4"/>
  <c r="DV25" i="4"/>
  <c r="DW25" i="4"/>
  <c r="DX25" i="4"/>
  <c r="DY25" i="4"/>
  <c r="DZ25" i="4"/>
  <c r="EA25" i="4"/>
  <c r="EB25" i="4"/>
  <c r="EC25" i="4"/>
  <c r="ED25" i="4"/>
  <c r="EE25" i="4"/>
  <c r="EF25" i="4"/>
  <c r="EG25" i="4"/>
  <c r="EH25" i="4"/>
  <c r="EI25" i="4"/>
  <c r="EJ25" i="4"/>
  <c r="EK25" i="4"/>
  <c r="EL25" i="4"/>
  <c r="EM25" i="4"/>
  <c r="EN25" i="4"/>
  <c r="EO25" i="4"/>
  <c r="EP25" i="4"/>
  <c r="EQ25" i="4"/>
  <c r="ER25" i="4"/>
  <c r="ES25" i="4"/>
  <c r="ET25" i="4"/>
  <c r="EU25" i="4"/>
  <c r="EV25" i="4"/>
  <c r="EW25" i="4"/>
  <c r="EX25" i="4"/>
  <c r="EY25" i="4"/>
  <c r="EZ25" i="4"/>
  <c r="FA25" i="4"/>
  <c r="FB25" i="4"/>
  <c r="FC25" i="4"/>
  <c r="FD25" i="4"/>
  <c r="FE25" i="4"/>
  <c r="FF25" i="4"/>
  <c r="FG25" i="4"/>
  <c r="FH25" i="4"/>
  <c r="FI25" i="4"/>
  <c r="FJ25" i="4"/>
  <c r="FK25" i="4"/>
  <c r="FL25" i="4"/>
  <c r="FM25" i="4"/>
  <c r="FN25" i="4"/>
  <c r="FO25" i="4"/>
  <c r="FP25" i="4"/>
  <c r="FQ25" i="4"/>
  <c r="FR25" i="4"/>
  <c r="FS25" i="4"/>
  <c r="FT25" i="4"/>
  <c r="FU25" i="4"/>
  <c r="FV25" i="4"/>
  <c r="FW25" i="4"/>
  <c r="FX25" i="4"/>
  <c r="FY25" i="4"/>
  <c r="FZ25" i="4"/>
  <c r="GA25" i="4"/>
  <c r="GB25" i="4"/>
  <c r="GC25" i="4"/>
  <c r="GD25" i="4"/>
  <c r="GE25" i="4"/>
  <c r="GF25" i="4"/>
  <c r="GG25" i="4"/>
  <c r="GH25" i="4"/>
  <c r="GI25" i="4"/>
  <c r="GJ25" i="4"/>
  <c r="GK25" i="4"/>
  <c r="GL25" i="4"/>
  <c r="GM25" i="4"/>
  <c r="GN25" i="4"/>
  <c r="GO25" i="4"/>
  <c r="GP25" i="4"/>
  <c r="GQ25" i="4"/>
  <c r="GR25" i="4"/>
  <c r="CO25" i="4"/>
  <c r="BC25" i="4"/>
  <c r="BD25" i="4"/>
  <c r="BE25" i="4"/>
  <c r="BF25" i="4"/>
  <c r="BG25" i="4"/>
  <c r="BH25" i="4"/>
  <c r="BI25" i="4"/>
  <c r="BJ25" i="4"/>
  <c r="BK25" i="4"/>
  <c r="BL25" i="4"/>
  <c r="BM25" i="4"/>
  <c r="BN25" i="4"/>
  <c r="BO25" i="4"/>
  <c r="BP25" i="4"/>
  <c r="BQ25" i="4"/>
  <c r="BR25" i="4"/>
  <c r="BS25" i="4"/>
  <c r="BT25" i="4"/>
  <c r="BU25" i="4"/>
  <c r="BV25" i="4"/>
  <c r="BW25" i="4"/>
  <c r="BX25" i="4"/>
  <c r="BY25" i="4"/>
  <c r="BZ25" i="4"/>
  <c r="CA25" i="4"/>
  <c r="CB25" i="4"/>
  <c r="CC25" i="4"/>
  <c r="CD25" i="4"/>
  <c r="CE25" i="4"/>
  <c r="CF25" i="4"/>
  <c r="CG25" i="4"/>
  <c r="CH25" i="4"/>
  <c r="CI25" i="4"/>
  <c r="CJ25" i="4"/>
  <c r="CK25" i="4"/>
  <c r="CL25" i="4"/>
  <c r="CM25" i="4"/>
  <c r="CN25" i="4"/>
  <c r="BB25" i="4"/>
  <c r="AN25" i="4"/>
  <c r="AO25" i="4"/>
  <c r="AP25" i="4"/>
  <c r="AQ25" i="4"/>
  <c r="AR25" i="4"/>
  <c r="AS25" i="4"/>
  <c r="AT25" i="4"/>
  <c r="AU25" i="4"/>
  <c r="AV25" i="4"/>
  <c r="AW25" i="4"/>
  <c r="AX25" i="4"/>
  <c r="AY25" i="4"/>
  <c r="AZ25" i="4"/>
  <c r="BA25" i="4"/>
  <c r="AM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X25" i="4"/>
  <c r="P25" i="4"/>
  <c r="Q25" i="4"/>
  <c r="R25" i="4"/>
  <c r="S25" i="4"/>
  <c r="T25" i="4"/>
  <c r="U25" i="4"/>
  <c r="V25" i="4"/>
  <c r="W25" i="4"/>
  <c r="O25" i="4"/>
  <c r="G25" i="4"/>
  <c r="H25" i="4"/>
  <c r="I25" i="4"/>
  <c r="J25" i="4"/>
  <c r="K25" i="4"/>
  <c r="L25" i="4"/>
  <c r="M25" i="4"/>
  <c r="N25" i="4"/>
  <c r="F25" i="4"/>
  <c r="D25" i="4"/>
  <c r="C25" i="4"/>
  <c r="E25" i="4"/>
  <c r="C26" i="5" l="1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Q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BL26" i="5"/>
  <c r="BM26" i="5"/>
  <c r="BN26" i="5"/>
  <c r="BO26" i="5"/>
  <c r="BP26" i="5"/>
  <c r="BQ26" i="5"/>
  <c r="BR26" i="5"/>
  <c r="BS26" i="5"/>
  <c r="BT26" i="5"/>
  <c r="BU26" i="5"/>
  <c r="BV26" i="5"/>
  <c r="BW26" i="5"/>
  <c r="BX26" i="5"/>
  <c r="BY26" i="5"/>
  <c r="BZ26" i="5"/>
  <c r="CA26" i="5"/>
  <c r="CB26" i="5"/>
  <c r="CC26" i="5"/>
  <c r="CD26" i="5"/>
  <c r="CE26" i="5"/>
  <c r="CF26" i="5"/>
  <c r="CG26" i="5"/>
  <c r="CH26" i="5"/>
  <c r="CI26" i="5"/>
  <c r="CJ26" i="5"/>
  <c r="CK26" i="5"/>
  <c r="CL26" i="5"/>
  <c r="CM26" i="5"/>
  <c r="CN26" i="5"/>
  <c r="CO26" i="5"/>
  <c r="CP26" i="5"/>
  <c r="CQ26" i="5"/>
  <c r="CR26" i="5"/>
  <c r="CS26" i="5"/>
  <c r="CT26" i="5"/>
  <c r="CU26" i="5"/>
  <c r="CV26" i="5"/>
  <c r="CW26" i="5"/>
  <c r="CX26" i="5"/>
  <c r="CY26" i="5"/>
  <c r="CZ26" i="5"/>
  <c r="DA26" i="5"/>
  <c r="DB26" i="5"/>
  <c r="DC26" i="5"/>
  <c r="DD26" i="5"/>
  <c r="DE26" i="5"/>
  <c r="DF26" i="5"/>
  <c r="DG26" i="5"/>
  <c r="DH26" i="5"/>
  <c r="DI26" i="5"/>
  <c r="DJ26" i="5"/>
  <c r="DK26" i="5"/>
  <c r="DL26" i="5"/>
  <c r="DM26" i="5"/>
  <c r="DN26" i="5"/>
  <c r="DO26" i="5"/>
  <c r="DP26" i="5"/>
  <c r="DQ26" i="5"/>
  <c r="DR26" i="5"/>
  <c r="DS26" i="5"/>
  <c r="DT26" i="5"/>
  <c r="DU26" i="5"/>
  <c r="DV26" i="5"/>
  <c r="DW26" i="5"/>
  <c r="DX26" i="5"/>
  <c r="DY26" i="5"/>
  <c r="DZ26" i="5"/>
  <c r="EA26" i="5"/>
  <c r="EB26" i="5"/>
  <c r="EC26" i="5"/>
  <c r="ED26" i="5"/>
  <c r="EE26" i="5"/>
  <c r="EF26" i="5"/>
  <c r="EG26" i="5"/>
  <c r="EH26" i="5"/>
  <c r="EI26" i="5"/>
  <c r="EJ26" i="5"/>
  <c r="EK26" i="5"/>
  <c r="EL26" i="5"/>
  <c r="EM26" i="5"/>
  <c r="EN26" i="5"/>
  <c r="EO26" i="5"/>
  <c r="EP26" i="5"/>
  <c r="EQ26" i="5"/>
  <c r="ER26" i="5"/>
  <c r="ES26" i="5"/>
  <c r="ET26" i="5"/>
  <c r="EU26" i="5"/>
  <c r="EV26" i="5"/>
  <c r="EW26" i="5"/>
  <c r="EX26" i="5"/>
  <c r="EY26" i="5"/>
  <c r="EZ26" i="5"/>
  <c r="FA26" i="5"/>
  <c r="FB26" i="5"/>
  <c r="FC26" i="5"/>
  <c r="FD26" i="5"/>
  <c r="FE26" i="5"/>
  <c r="FF26" i="5"/>
  <c r="FG26" i="5"/>
  <c r="FH26" i="5"/>
  <c r="FI26" i="5"/>
  <c r="FJ26" i="5"/>
  <c r="FK26" i="5"/>
  <c r="FL26" i="5"/>
  <c r="FM26" i="5"/>
  <c r="FN26" i="5"/>
  <c r="FO26" i="5"/>
  <c r="FP26" i="5"/>
  <c r="FQ26" i="5"/>
  <c r="FR26" i="5"/>
  <c r="FS26" i="5"/>
  <c r="FT26" i="5"/>
  <c r="FU26" i="5"/>
  <c r="FV26" i="5"/>
  <c r="FW26" i="5"/>
  <c r="FX26" i="5"/>
  <c r="FY26" i="5"/>
  <c r="FZ26" i="5"/>
  <c r="GA26" i="5"/>
  <c r="GB26" i="5"/>
  <c r="GC26" i="5"/>
  <c r="GD26" i="5"/>
  <c r="GE26" i="5"/>
  <c r="GF26" i="5"/>
  <c r="GG26" i="5"/>
  <c r="GH26" i="5"/>
  <c r="GI26" i="5"/>
  <c r="GJ26" i="5"/>
  <c r="GK26" i="5"/>
  <c r="GL26" i="5"/>
  <c r="GM26" i="5"/>
  <c r="GN26" i="5"/>
  <c r="GO26" i="5"/>
  <c r="GP26" i="5"/>
  <c r="GQ26" i="5"/>
  <c r="GR26" i="5"/>
  <c r="GS26" i="5"/>
  <c r="GT26" i="5"/>
  <c r="GU26" i="5"/>
  <c r="GV26" i="5"/>
  <c r="GW26" i="5"/>
  <c r="GX26" i="5"/>
  <c r="GY26" i="5"/>
  <c r="GZ26" i="5"/>
  <c r="HA26" i="5"/>
  <c r="HB26" i="5"/>
  <c r="HC26" i="5"/>
  <c r="HD26" i="5"/>
  <c r="HE26" i="5"/>
  <c r="HF26" i="5"/>
  <c r="HG26" i="5"/>
  <c r="HH26" i="5"/>
  <c r="HI26" i="5"/>
  <c r="HJ26" i="5"/>
  <c r="HK26" i="5"/>
  <c r="HL26" i="5"/>
  <c r="HM26" i="5"/>
  <c r="HN26" i="5"/>
  <c r="HO26" i="5"/>
  <c r="HP26" i="5"/>
  <c r="HQ26" i="5"/>
  <c r="HR26" i="5"/>
  <c r="HS26" i="5"/>
  <c r="HT26" i="5"/>
  <c r="HU26" i="5"/>
  <c r="HV26" i="5"/>
  <c r="HW26" i="5"/>
  <c r="HX26" i="5"/>
  <c r="HY26" i="5"/>
  <c r="HZ26" i="5"/>
  <c r="IA26" i="5"/>
  <c r="IB26" i="5"/>
  <c r="IC26" i="5"/>
  <c r="ID26" i="5"/>
  <c r="IE26" i="5"/>
  <c r="IF26" i="5"/>
  <c r="IG26" i="5"/>
  <c r="IH26" i="5"/>
  <c r="II26" i="5"/>
  <c r="IJ26" i="5"/>
  <c r="IK26" i="5"/>
  <c r="IL26" i="5"/>
  <c r="IM26" i="5"/>
  <c r="IN26" i="5"/>
  <c r="IO26" i="5"/>
  <c r="IP26" i="5"/>
  <c r="IQ26" i="5"/>
  <c r="IR26" i="5"/>
  <c r="IS26" i="5"/>
  <c r="IT26" i="5"/>
  <c r="CT35" i="6" l="1"/>
  <c r="AH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27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7" i="5" l="1"/>
  <c r="C27" i="5"/>
  <c r="BT24" i="4" l="1"/>
  <c r="BU24" i="4"/>
  <c r="BV24" i="4"/>
  <c r="D27" i="5" l="1"/>
  <c r="E27" i="5"/>
  <c r="F27" i="5"/>
  <c r="G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Q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BL27" i="5"/>
  <c r="BM27" i="5"/>
  <c r="BN27" i="5"/>
  <c r="BO27" i="5"/>
  <c r="BP27" i="5"/>
  <c r="BQ27" i="5"/>
  <c r="BR27" i="5"/>
  <c r="BS27" i="5"/>
  <c r="BT27" i="5"/>
  <c r="BU27" i="5"/>
  <c r="BV27" i="5"/>
  <c r="BW27" i="5"/>
  <c r="BX27" i="5"/>
  <c r="BY27" i="5"/>
  <c r="BZ27" i="5"/>
  <c r="CA27" i="5"/>
  <c r="CB27" i="5"/>
  <c r="CC27" i="5"/>
  <c r="CD27" i="5"/>
  <c r="CE27" i="5"/>
  <c r="CF27" i="5"/>
  <c r="CG27" i="5"/>
  <c r="CH27" i="5"/>
  <c r="CI27" i="5"/>
  <c r="CJ27" i="5"/>
  <c r="CL27" i="5"/>
  <c r="CM27" i="5"/>
  <c r="CN27" i="5"/>
  <c r="CO27" i="5"/>
  <c r="CP27" i="5"/>
  <c r="CQ27" i="5"/>
  <c r="CR27" i="5"/>
  <c r="CS27" i="5"/>
  <c r="CT27" i="5"/>
  <c r="CU27" i="5"/>
  <c r="CV27" i="5"/>
  <c r="CW27" i="5"/>
  <c r="CX27" i="5"/>
  <c r="CY27" i="5"/>
  <c r="CZ27" i="5"/>
  <c r="DA27" i="5"/>
  <c r="DB27" i="5"/>
  <c r="DC27" i="5"/>
  <c r="DD27" i="5"/>
  <c r="DE27" i="5"/>
  <c r="DF27" i="5"/>
  <c r="DG27" i="5"/>
  <c r="DH27" i="5"/>
  <c r="DI27" i="5"/>
  <c r="DJ27" i="5"/>
  <c r="DK27" i="5"/>
  <c r="DL27" i="5"/>
  <c r="DM27" i="5"/>
  <c r="DN27" i="5"/>
  <c r="DO27" i="5"/>
  <c r="DP27" i="5"/>
  <c r="DQ27" i="5"/>
  <c r="DR27" i="5"/>
  <c r="DS27" i="5"/>
  <c r="DT27" i="5"/>
  <c r="DU27" i="5"/>
  <c r="DV27" i="5"/>
  <c r="DW27" i="5"/>
  <c r="DX27" i="5"/>
  <c r="DY27" i="5"/>
  <c r="DZ27" i="5"/>
  <c r="EA27" i="5"/>
  <c r="EB27" i="5"/>
  <c r="EC27" i="5"/>
  <c r="ED27" i="5"/>
  <c r="EE27" i="5"/>
  <c r="EF27" i="5"/>
  <c r="EG27" i="5"/>
  <c r="EH27" i="5"/>
  <c r="EI27" i="5"/>
  <c r="EJ27" i="5"/>
  <c r="EK27" i="5"/>
  <c r="EL27" i="5"/>
  <c r="EM27" i="5"/>
  <c r="EN27" i="5"/>
  <c r="EO27" i="5"/>
  <c r="EP27" i="5"/>
  <c r="EQ27" i="5"/>
  <c r="ER27" i="5"/>
  <c r="ES27" i="5"/>
  <c r="ET27" i="5"/>
  <c r="EU27" i="5"/>
  <c r="EV27" i="5"/>
  <c r="EW27" i="5"/>
  <c r="EX27" i="5"/>
  <c r="EY27" i="5"/>
  <c r="EZ27" i="5"/>
  <c r="FA27" i="5"/>
  <c r="FB27" i="5"/>
  <c r="FC27" i="5"/>
  <c r="FD27" i="5"/>
  <c r="FE27" i="5"/>
  <c r="FF27" i="5"/>
  <c r="FG27" i="5"/>
  <c r="FH27" i="5"/>
  <c r="FI27" i="5"/>
  <c r="FJ27" i="5"/>
  <c r="FK27" i="5"/>
  <c r="FL27" i="5"/>
  <c r="FM27" i="5"/>
  <c r="FN27" i="5"/>
  <c r="FO27" i="5"/>
  <c r="FP27" i="5"/>
  <c r="FQ27" i="5"/>
  <c r="FR27" i="5"/>
  <c r="FS27" i="5"/>
  <c r="FT27" i="5"/>
  <c r="FV27" i="5"/>
  <c r="FW27" i="5"/>
  <c r="FX27" i="5"/>
  <c r="FY27" i="5"/>
  <c r="FZ27" i="5"/>
  <c r="GA27" i="5"/>
  <c r="GB27" i="5"/>
  <c r="GC27" i="5"/>
  <c r="GD27" i="5"/>
  <c r="GE27" i="5"/>
  <c r="GF27" i="5"/>
  <c r="GG27" i="5"/>
  <c r="GH27" i="5"/>
  <c r="GI27" i="5"/>
  <c r="GJ27" i="5"/>
  <c r="GK27" i="5"/>
  <c r="GL27" i="5"/>
  <c r="GM27" i="5"/>
  <c r="GN27" i="5"/>
  <c r="GO27" i="5"/>
  <c r="GP27" i="5"/>
  <c r="GQ27" i="5"/>
  <c r="GR27" i="5"/>
  <c r="GS27" i="5"/>
  <c r="GT27" i="5"/>
  <c r="GU27" i="5"/>
  <c r="GV27" i="5"/>
  <c r="GW27" i="5"/>
  <c r="GX27" i="5"/>
  <c r="GY27" i="5"/>
  <c r="GZ27" i="5"/>
  <c r="HA27" i="5"/>
  <c r="HB27" i="5"/>
  <c r="HC27" i="5"/>
  <c r="HD27" i="5"/>
  <c r="HE27" i="5"/>
  <c r="HF27" i="5"/>
  <c r="HG27" i="5"/>
  <c r="HH27" i="5"/>
  <c r="HI27" i="5"/>
  <c r="HJ27" i="5"/>
  <c r="HK27" i="5"/>
  <c r="HL27" i="5"/>
  <c r="HM27" i="5"/>
  <c r="HN27" i="5"/>
  <c r="HO27" i="5"/>
  <c r="HP27" i="5"/>
  <c r="HQ27" i="5"/>
  <c r="HR27" i="5"/>
  <c r="HS27" i="5"/>
  <c r="HT27" i="5"/>
  <c r="HU27" i="5"/>
  <c r="HV27" i="5"/>
  <c r="HW27" i="5"/>
  <c r="HX27" i="5"/>
  <c r="HY27" i="5"/>
  <c r="HZ27" i="5"/>
  <c r="IA27" i="5"/>
  <c r="IB27" i="5"/>
  <c r="IC27" i="5"/>
  <c r="ID27" i="5"/>
  <c r="IE27" i="5"/>
  <c r="IF27" i="5"/>
  <c r="IG27" i="5"/>
  <c r="IH27" i="5"/>
  <c r="II27" i="5"/>
  <c r="IJ27" i="5"/>
  <c r="IK27" i="5"/>
  <c r="IL27" i="5"/>
  <c r="IM27" i="5"/>
  <c r="IN27" i="5"/>
  <c r="IO27" i="5"/>
  <c r="IP27" i="5"/>
  <c r="IQ27" i="5"/>
  <c r="IR27" i="5"/>
  <c r="IS27" i="5"/>
  <c r="IT27" i="5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X24" i="4"/>
  <c r="AY24" i="4"/>
  <c r="AZ24" i="4"/>
  <c r="BA24" i="4"/>
  <c r="BB24" i="4"/>
  <c r="BC24" i="4"/>
  <c r="BD24" i="4"/>
  <c r="BE24" i="4"/>
  <c r="BF24" i="4"/>
  <c r="BG24" i="4"/>
  <c r="BH24" i="4"/>
  <c r="BI24" i="4"/>
  <c r="BJ24" i="4"/>
  <c r="BK24" i="4"/>
  <c r="BL24" i="4"/>
  <c r="BM24" i="4"/>
  <c r="BN24" i="4"/>
  <c r="BO24" i="4"/>
  <c r="BP24" i="4"/>
  <c r="BQ24" i="4"/>
  <c r="BR24" i="4"/>
  <c r="BS24" i="4"/>
  <c r="BW24" i="4"/>
  <c r="BX24" i="4"/>
  <c r="BY24" i="4"/>
  <c r="BZ24" i="4"/>
  <c r="CA24" i="4"/>
  <c r="CB24" i="4"/>
  <c r="CC24" i="4"/>
  <c r="CD24" i="4"/>
  <c r="CE24" i="4"/>
  <c r="CF24" i="4"/>
  <c r="CG24" i="4"/>
  <c r="CH24" i="4"/>
  <c r="CI24" i="4"/>
  <c r="CJ24" i="4"/>
  <c r="CK24" i="4"/>
  <c r="CL24" i="4"/>
  <c r="CM24" i="4"/>
  <c r="CN24" i="4"/>
  <c r="CO24" i="4"/>
  <c r="CP24" i="4"/>
  <c r="CQ24" i="4"/>
  <c r="CR24" i="4"/>
  <c r="CS24" i="4"/>
  <c r="CT24" i="4"/>
  <c r="CU24" i="4"/>
  <c r="CV24" i="4"/>
  <c r="CW24" i="4"/>
  <c r="CX24" i="4"/>
  <c r="CY24" i="4"/>
  <c r="CZ24" i="4"/>
  <c r="DA24" i="4"/>
  <c r="DB24" i="4"/>
  <c r="DC24" i="4"/>
  <c r="DD24" i="4"/>
  <c r="DE24" i="4"/>
  <c r="DF24" i="4"/>
  <c r="DG24" i="4"/>
  <c r="DH24" i="4"/>
  <c r="DI24" i="4"/>
  <c r="DJ24" i="4"/>
  <c r="DK24" i="4"/>
  <c r="DL24" i="4"/>
  <c r="DM24" i="4"/>
  <c r="DN24" i="4"/>
  <c r="DO24" i="4"/>
  <c r="DP24" i="4"/>
  <c r="DQ24" i="4"/>
  <c r="DR24" i="4"/>
  <c r="DS24" i="4"/>
  <c r="DT24" i="4"/>
  <c r="DU24" i="4"/>
  <c r="DV24" i="4"/>
  <c r="DW24" i="4"/>
  <c r="DX24" i="4"/>
  <c r="DY24" i="4"/>
  <c r="DZ24" i="4"/>
  <c r="EA24" i="4"/>
  <c r="EB24" i="4"/>
  <c r="EC24" i="4"/>
  <c r="ED24" i="4"/>
  <c r="EE24" i="4"/>
  <c r="EF24" i="4"/>
  <c r="EG24" i="4"/>
  <c r="EH24" i="4"/>
  <c r="EI24" i="4"/>
  <c r="EJ24" i="4"/>
  <c r="EK24" i="4"/>
  <c r="EL24" i="4"/>
  <c r="EM24" i="4"/>
  <c r="EN24" i="4"/>
  <c r="EO24" i="4"/>
  <c r="EP24" i="4"/>
  <c r="EQ24" i="4"/>
  <c r="ER24" i="4"/>
  <c r="ES24" i="4"/>
  <c r="ET24" i="4"/>
  <c r="EU24" i="4"/>
  <c r="EV24" i="4"/>
  <c r="EW24" i="4"/>
  <c r="EX24" i="4"/>
  <c r="EY24" i="4"/>
  <c r="EZ24" i="4"/>
  <c r="FA24" i="4"/>
  <c r="FB24" i="4"/>
  <c r="FC24" i="4"/>
  <c r="FD24" i="4"/>
  <c r="FE24" i="4"/>
  <c r="FF24" i="4"/>
  <c r="FG24" i="4"/>
  <c r="FH24" i="4"/>
  <c r="FI24" i="4"/>
  <c r="FJ24" i="4"/>
  <c r="FK24" i="4"/>
  <c r="FL24" i="4"/>
  <c r="FM24" i="4"/>
  <c r="FN24" i="4"/>
  <c r="FO24" i="4"/>
  <c r="FP24" i="4"/>
  <c r="FQ24" i="4"/>
  <c r="FR24" i="4"/>
  <c r="FS24" i="4"/>
  <c r="FT24" i="4"/>
  <c r="FU24" i="4"/>
  <c r="FV24" i="4"/>
  <c r="FW24" i="4"/>
  <c r="FX24" i="4"/>
  <c r="FY24" i="4"/>
  <c r="FZ24" i="4"/>
  <c r="GA24" i="4"/>
  <c r="GB24" i="4"/>
  <c r="GC24" i="4"/>
  <c r="GD24" i="4"/>
  <c r="GE24" i="4"/>
  <c r="GF24" i="4"/>
  <c r="GG24" i="4"/>
  <c r="GH24" i="4"/>
  <c r="GI24" i="4"/>
  <c r="GJ24" i="4"/>
  <c r="GK24" i="4"/>
  <c r="GL24" i="4"/>
  <c r="GM24" i="4"/>
  <c r="GN24" i="4"/>
  <c r="GO24" i="4"/>
  <c r="GP24" i="4"/>
  <c r="GQ24" i="4"/>
  <c r="GR24" i="4"/>
  <c r="C24" i="4"/>
  <c r="E46" i="4" l="1"/>
  <c r="E48" i="4"/>
  <c r="E47" i="4"/>
  <c r="E50" i="5"/>
  <c r="D50" i="5" s="1"/>
  <c r="E49" i="5"/>
  <c r="D49" i="5" s="1"/>
  <c r="E48" i="5"/>
  <c r="D48" i="5" s="1"/>
  <c r="M44" i="5"/>
  <c r="L44" i="5" s="1"/>
  <c r="M45" i="5"/>
  <c r="L45" i="5" s="1"/>
  <c r="M46" i="5"/>
  <c r="L46" i="5" s="1"/>
  <c r="K44" i="5"/>
  <c r="J44" i="5" s="1"/>
  <c r="K45" i="5"/>
  <c r="J45" i="5" s="1"/>
  <c r="K46" i="5"/>
  <c r="J46" i="5" s="1"/>
  <c r="I44" i="5"/>
  <c r="H44" i="5" s="1"/>
  <c r="I45" i="5"/>
  <c r="H45" i="5" s="1"/>
  <c r="I46" i="5"/>
  <c r="H46" i="5" s="1"/>
  <c r="G44" i="5"/>
  <c r="F44" i="5" s="1"/>
  <c r="G45" i="5"/>
  <c r="F45" i="5" s="1"/>
  <c r="G46" i="5"/>
  <c r="F46" i="5" s="1"/>
  <c r="E44" i="5"/>
  <c r="D44" i="5" s="1"/>
  <c r="E45" i="5"/>
  <c r="D45" i="5" s="1"/>
  <c r="E46" i="5"/>
  <c r="D46" i="5" s="1"/>
  <c r="E39" i="5"/>
  <c r="D39" i="5" s="1"/>
  <c r="E40" i="5"/>
  <c r="D40" i="5" s="1"/>
  <c r="E41" i="5"/>
  <c r="D41" i="5" s="1"/>
  <c r="K35" i="5"/>
  <c r="J35" i="5" s="1"/>
  <c r="K36" i="5"/>
  <c r="J36" i="5" s="1"/>
  <c r="K37" i="5"/>
  <c r="J37" i="5" s="1"/>
  <c r="I35" i="5"/>
  <c r="H35" i="5" s="1"/>
  <c r="I36" i="5"/>
  <c r="H36" i="5" s="1"/>
  <c r="I37" i="5"/>
  <c r="H37" i="5" s="1"/>
  <c r="G35" i="5"/>
  <c r="F35" i="5" s="1"/>
  <c r="G36" i="5"/>
  <c r="F36" i="5" s="1"/>
  <c r="G37" i="5"/>
  <c r="F37" i="5" s="1"/>
  <c r="E35" i="5"/>
  <c r="D35" i="5" s="1"/>
  <c r="E36" i="5"/>
  <c r="D36" i="5" s="1"/>
  <c r="E37" i="5"/>
  <c r="D37" i="5" s="1"/>
  <c r="E30" i="5"/>
  <c r="D30" i="5" s="1"/>
  <c r="M42" i="4"/>
  <c r="M43" i="4"/>
  <c r="M44" i="4"/>
  <c r="K42" i="4"/>
  <c r="K43" i="4"/>
  <c r="K44" i="4"/>
  <c r="J44" i="4" s="1"/>
  <c r="I42" i="4"/>
  <c r="I43" i="4"/>
  <c r="I44" i="4"/>
  <c r="G42" i="4"/>
  <c r="G43" i="4"/>
  <c r="G44" i="4"/>
  <c r="E42" i="4"/>
  <c r="E43" i="4"/>
  <c r="E44" i="4"/>
  <c r="E37" i="4"/>
  <c r="E38" i="4"/>
  <c r="E39" i="4"/>
  <c r="I33" i="4"/>
  <c r="I34" i="4"/>
  <c r="I35" i="4"/>
  <c r="G33" i="4"/>
  <c r="G34" i="4"/>
  <c r="G35" i="4"/>
  <c r="E33" i="4"/>
  <c r="E34" i="4"/>
  <c r="E35" i="4"/>
  <c r="E28" i="4"/>
  <c r="E29" i="4"/>
  <c r="E30" i="4"/>
  <c r="D30" i="4" s="1"/>
  <c r="E31" i="5"/>
  <c r="D31" i="5" s="1"/>
  <c r="E32" i="5"/>
  <c r="D32" i="5" s="1"/>
  <c r="E51" i="5" l="1"/>
  <c r="D51" i="5"/>
  <c r="M47" i="5"/>
  <c r="L47" i="5"/>
  <c r="K47" i="5"/>
  <c r="J47" i="5"/>
  <c r="I47" i="5"/>
  <c r="H47" i="5"/>
  <c r="G47" i="5"/>
  <c r="F47" i="5"/>
  <c r="E47" i="5"/>
  <c r="D47" i="5"/>
  <c r="E42" i="5"/>
  <c r="D42" i="5"/>
  <c r="K38" i="5"/>
  <c r="J38" i="5"/>
  <c r="I38" i="5"/>
  <c r="H38" i="5"/>
  <c r="G38" i="5"/>
  <c r="F38" i="5"/>
  <c r="D33" i="5"/>
  <c r="E33" i="5"/>
  <c r="E38" i="5"/>
  <c r="D38" i="5"/>
  <c r="D49" i="4"/>
  <c r="E49" i="4"/>
  <c r="L45" i="4"/>
  <c r="M45" i="4"/>
  <c r="J45" i="4"/>
  <c r="K45" i="4"/>
  <c r="H45" i="4"/>
  <c r="I45" i="4"/>
  <c r="F45" i="4"/>
  <c r="G45" i="4"/>
  <c r="D45" i="4"/>
  <c r="E45" i="4"/>
  <c r="D40" i="4"/>
  <c r="E40" i="4"/>
  <c r="H36" i="4"/>
  <c r="I36" i="4"/>
  <c r="F36" i="4"/>
  <c r="G36" i="4"/>
  <c r="D31" i="4"/>
  <c r="E31" i="4"/>
  <c r="D36" i="4"/>
  <c r="E36" i="4"/>
</calcChain>
</file>

<file path=xl/sharedStrings.xml><?xml version="1.0" encoding="utf-8"?>
<sst xmlns="http://schemas.openxmlformats.org/spreadsheetml/2006/main" count="2320" uniqueCount="1407">
  <si>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</si>
  <si>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</si>
  <si>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</si>
  <si>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</si>
  <si>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</si>
  <si>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</si>
  <si>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</si>
  <si>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</si>
  <si>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</si>
  <si>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</si>
  <si>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</si>
  <si>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</si>
  <si>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</si>
  <si>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</si>
  <si>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</si>
  <si>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</si>
  <si>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</si>
  <si>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</si>
  <si>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</si>
  <si>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</si>
  <si>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</si>
  <si>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</si>
  <si>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</si>
  <si>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</si>
  <si>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</si>
  <si>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</si>
  <si>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</si>
  <si>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</si>
  <si>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</si>
  <si>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</si>
  <si>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</si>
  <si>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</si>
  <si>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</si>
  <si>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</si>
  <si>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</si>
  <si>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</si>
  <si>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</si>
  <si>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</si>
  <si>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</si>
  <si>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</si>
  <si>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</si>
  <si>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</si>
  <si>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</si>
  <si>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</si>
  <si>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</si>
  <si>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</si>
  <si>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</si>
  <si>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</si>
  <si>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</si>
  <si>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</si>
  <si>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</si>
  <si>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</si>
  <si>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</si>
  <si>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</si>
  <si>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</si>
  <si>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</si>
  <si>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</si>
  <si>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</si>
  <si>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</si>
  <si>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</si>
  <si>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</si>
  <si>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</si>
  <si>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</si>
  <si>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</si>
  <si>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</si>
  <si>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</si>
  <si>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</si>
  <si>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</si>
  <si>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</si>
  <si>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</si>
  <si>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</si>
  <si>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</si>
  <si>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</si>
  <si>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</si>
  <si>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</si>
  <si>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</si>
  <si>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</si>
  <si>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</si>
  <si>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</si>
  <si>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</si>
  <si>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</si>
  <si>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</si>
  <si>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</si>
  <si>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</si>
  <si>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</si>
  <si>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</si>
  <si>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</si>
  <si>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</si>
  <si>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</si>
  <si>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</si>
  <si>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</si>
  <si>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</si>
  <si>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</si>
  <si>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</si>
  <si>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</si>
  <si>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</si>
  <si>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</si>
  <si>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</si>
  <si>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</si>
  <si>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</si>
  <si>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</si>
  <si>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</si>
  <si>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</si>
  <si>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</si>
  <si>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</si>
  <si>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</si>
  <si>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</si>
  <si>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</si>
  <si>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</si>
  <si>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</si>
  <si>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</si>
  <si>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</si>
  <si>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</si>
  <si>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</si>
  <si>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</si>
  <si>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</si>
  <si>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</si>
  <si>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</si>
  <si>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</si>
  <si>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</si>
  <si>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</si>
  <si>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</si>
  <si>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</si>
  <si>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</si>
  <si>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</si>
  <si>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</si>
  <si>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</si>
  <si>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</si>
  <si>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</si>
  <si>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</si>
  <si>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</si>
  <si>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</si>
  <si>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</si>
  <si>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</si>
  <si>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</si>
  <si>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</si>
  <si>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</si>
  <si>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</si>
  <si>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</si>
  <si>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</si>
  <si>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</si>
  <si>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</si>
  <si>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</si>
  <si>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</si>
  <si>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</si>
  <si>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</si>
  <si>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</si>
  <si>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</si>
  <si>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</si>
  <si>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</si>
  <si>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</si>
  <si>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</si>
  <si>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</si>
  <si>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</si>
  <si>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</si>
  <si>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</si>
  <si>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</si>
  <si>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</si>
  <si>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</si>
  <si>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</si>
  <si>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</si>
  <si>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</si>
  <si>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</si>
  <si>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</si>
  <si>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</si>
  <si>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</si>
  <si>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</si>
  <si>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</si>
  <si>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</si>
  <si>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</si>
  <si>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</si>
  <si>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</si>
  <si>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</si>
  <si>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</si>
  <si>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</si>
  <si>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</si>
  <si>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</si>
  <si>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</si>
  <si>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</si>
  <si>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</si>
  <si>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</si>
  <si>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</si>
  <si>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</si>
  <si>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</si>
  <si>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</si>
  <si>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</si>
  <si>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</si>
  <si>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</si>
  <si>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</si>
  <si>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</si>
  <si>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</si>
  <si>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</si>
  <si>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</si>
  <si>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</si>
  <si>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</si>
  <si>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</si>
  <si>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</si>
  <si>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</si>
  <si>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</si>
  <si>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</si>
  <si>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</si>
  <si>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</si>
  <si>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</si>
  <si>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</si>
  <si>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</si>
  <si>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</si>
  <si>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</si>
  <si>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</si>
  <si>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</si>
  <si>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</si>
  <si>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</si>
  <si>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</si>
  <si>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</si>
  <si>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</si>
  <si>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</si>
  <si>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</si>
  <si>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</si>
  <si>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</si>
  <si>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</si>
  <si>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</si>
  <si>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</si>
  <si>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</si>
  <si>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</si>
  <si>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</si>
  <si>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</si>
  <si>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</si>
  <si>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</si>
  <si>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</si>
  <si>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</si>
  <si>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</si>
  <si>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</si>
  <si>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</si>
  <si>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</si>
  <si>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</si>
  <si>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</si>
  <si>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</si>
  <si>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</si>
  <si>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</si>
  <si>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</si>
  <si>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</si>
  <si>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</si>
  <si>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</si>
  <si>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</si>
  <si>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</si>
  <si>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</si>
  <si>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</si>
  <si>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</si>
  <si>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</si>
  <si>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</si>
  <si>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</si>
  <si>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</si>
  <si>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</si>
  <si>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</si>
  <si>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</si>
  <si>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</si>
  <si>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</si>
  <si>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</si>
  <si>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</si>
  <si>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</si>
  <si>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</si>
  <si>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</si>
  <si>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</si>
  <si>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</si>
  <si>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</si>
  <si>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</si>
  <si>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</si>
  <si>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</si>
  <si>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</si>
  <si>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</si>
  <si>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</si>
  <si>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</si>
  <si>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</si>
  <si>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</si>
  <si>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</si>
  <si>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</si>
  <si>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</si>
  <si>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</si>
  <si>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</si>
  <si>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</si>
  <si>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</si>
  <si>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</si>
  <si>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</si>
  <si>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</si>
  <si>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</si>
  <si>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</si>
  <si>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</si>
  <si>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</si>
  <si>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</si>
  <si>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</si>
  <si>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</si>
  <si>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</si>
  <si>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</si>
  <si>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</si>
  <si>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</si>
  <si>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</si>
  <si>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</si>
  <si>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</si>
  <si>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</si>
  <si>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</si>
  <si>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</si>
  <si>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</si>
  <si>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</si>
  <si>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</si>
  <si>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</si>
  <si>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</si>
  <si>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</si>
  <si>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</si>
  <si>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</si>
  <si>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</si>
  <si>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</si>
  <si>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</si>
  <si>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</si>
  <si>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</si>
  <si>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</si>
  <si>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</si>
  <si>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</si>
  <si>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</si>
  <si>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</si>
  <si>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</si>
  <si>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</si>
  <si>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</si>
  <si>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</si>
  <si>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</si>
  <si>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</si>
  <si>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</si>
  <si>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</si>
  <si>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</si>
  <si>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</si>
  <si>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</si>
  <si>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</si>
  <si>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</si>
  <si>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</si>
  <si>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</si>
  <si>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</si>
  <si>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</si>
  <si>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</si>
  <si>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</si>
  <si>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</si>
  <si>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</si>
  <si>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</si>
  <si>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</si>
  <si>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</si>
  <si>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</si>
  <si>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</si>
  <si>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</si>
  <si>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</si>
  <si>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</si>
  <si>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</si>
  <si>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</si>
  <si>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</si>
  <si>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</si>
  <si>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</si>
  <si>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</si>
  <si>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</si>
  <si>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</si>
  <si>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</si>
  <si>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</si>
  <si>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</si>
  <si>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</si>
  <si>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</si>
  <si>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</si>
  <si>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</si>
  <si>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</si>
  <si>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</si>
  <si>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</si>
  <si>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</si>
  <si>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</si>
  <si>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</si>
  <si>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</si>
  <si>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</si>
  <si>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</si>
  <si>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</si>
  <si>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</si>
  <si>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</si>
  <si>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</si>
  <si>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</si>
  <si>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</si>
  <si>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</si>
  <si>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</si>
  <si>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</si>
  <si>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</si>
  <si>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</si>
  <si>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</si>
  <si>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</si>
  <si>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</si>
  <si>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</si>
  <si>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</si>
  <si>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</si>
  <si>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</si>
  <si>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</si>
  <si>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</si>
  <si>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</si>
  <si>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</si>
  <si>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</si>
  <si>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</si>
  <si>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</si>
  <si>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</si>
  <si>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</si>
  <si>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</si>
  <si>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</si>
  <si>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</si>
  <si>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</si>
  <si>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</si>
  <si>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</si>
  <si>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</si>
  <si>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</si>
  <si>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</si>
  <si>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</si>
  <si>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</si>
  <si>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</si>
  <si>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</si>
  <si>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</si>
  <si>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</si>
  <si>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</si>
  <si>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</si>
  <si>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</si>
  <si>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</si>
  <si>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</si>
  <si>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</si>
  <si>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</si>
  <si>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</si>
  <si>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</si>
  <si>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</si>
  <si>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</si>
  <si>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</si>
  <si>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</si>
  <si>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</si>
  <si>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</si>
  <si>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</si>
  <si>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</si>
  <si>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</si>
  <si>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</si>
  <si>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</si>
  <si>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</si>
  <si>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</si>
  <si>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</si>
  <si>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</si>
  <si>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</si>
  <si>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</si>
  <si>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</si>
  <si>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</si>
  <si>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</si>
  <si>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</si>
  <si>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</si>
  <si>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</si>
  <si>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</si>
  <si>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</si>
  <si>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</si>
  <si>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</si>
  <si>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</si>
  <si>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</si>
  <si>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</si>
  <si>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</si>
  <si>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</si>
  <si>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</si>
  <si>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</si>
  <si>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</si>
  <si>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</si>
  <si>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</si>
  <si>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</si>
  <si>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</si>
  <si>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</si>
  <si>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</si>
  <si>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</si>
  <si>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</si>
  <si>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</si>
  <si>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</si>
  <si>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</si>
  <si>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</si>
  <si>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</si>
  <si>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</si>
  <si>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</si>
  <si>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</si>
  <si>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</si>
  <si>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</si>
  <si>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</si>
  <si>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</si>
  <si>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</si>
  <si>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</si>
  <si>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</si>
  <si>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</si>
  <si>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</si>
  <si>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</si>
  <si>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</si>
  <si>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</si>
  <si>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</si>
  <si>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</si>
  <si>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</si>
  <si>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</si>
  <si>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</si>
  <si>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</si>
  <si>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</si>
  <si>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</si>
  <si>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</si>
  <si>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</si>
  <si>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</si>
  <si>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</si>
  <si>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</si>
  <si>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</si>
  <si>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</si>
  <si>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</si>
  <si>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</si>
  <si>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</si>
  <si>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</si>
  <si>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</si>
  <si>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</si>
  <si>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</si>
  <si>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</si>
  <si>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</si>
  <si>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</si>
  <si>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</si>
  <si>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</si>
  <si>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</si>
  <si>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</si>
  <si>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</si>
  <si>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</si>
  <si>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</si>
  <si>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</si>
  <si>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</si>
  <si>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</si>
  <si>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</si>
  <si>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</si>
  <si>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</si>
  <si>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</si>
  <si>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</si>
  <si>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</si>
  <si>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</si>
  <si>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</si>
  <si>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</si>
  <si>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</si>
  <si>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</si>
  <si>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</si>
  <si>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</si>
  <si>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</si>
  <si>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</si>
  <si>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</si>
  <si>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</si>
  <si>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</si>
  <si>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</si>
  <si>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</si>
  <si>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</si>
  <si>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</si>
  <si>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</si>
  <si>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</si>
  <si>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</si>
  <si>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</si>
  <si>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</si>
  <si>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</si>
  <si>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</si>
  <si>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</si>
  <si>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</si>
  <si>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</si>
  <si>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</si>
  <si>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</si>
  <si>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</si>
  <si>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</si>
  <si>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</si>
  <si>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</si>
  <si>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</si>
  <si>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</si>
  <si>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</si>
  <si>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</si>
  <si>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</si>
  <si>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</si>
  <si>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</si>
  <si>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</si>
  <si>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</si>
  <si>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</si>
  <si>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</si>
  <si>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</si>
  <si>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</si>
  <si>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</si>
  <si>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</si>
  <si>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</si>
  <si>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</si>
  <si>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</si>
  <si>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</si>
  <si>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</si>
  <si>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</si>
  <si>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</si>
  <si>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</si>
  <si>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</si>
  <si>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</si>
  <si>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</si>
  <si>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</si>
  <si>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</si>
  <si>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</si>
  <si>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</si>
  <si>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</si>
  <si>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</si>
  <si>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</si>
  <si>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</si>
  <si>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</si>
  <si>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</si>
  <si>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</si>
  <si>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</si>
  <si>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</si>
  <si>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</si>
  <si>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</si>
  <si>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</si>
  <si>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</si>
  <si>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</si>
  <si>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</si>
  <si>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</si>
  <si>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</si>
  <si>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</si>
  <si>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</si>
  <si>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</si>
  <si>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</si>
  <si>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</si>
  <si>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</si>
  <si>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</si>
  <si>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</si>
  <si>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</si>
  <si>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</si>
  <si>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</si>
  <si>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</si>
  <si>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</si>
  <si>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</si>
  <si>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</si>
  <si>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</si>
  <si>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</si>
  <si>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</si>
  <si>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</si>
  <si>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</si>
  <si>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</si>
  <si>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</si>
  <si>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</si>
  <si>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</si>
  <si>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</si>
  <si>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</si>
  <si>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</si>
  <si>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</si>
  <si>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</si>
  <si>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</si>
  <si>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</si>
  <si>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</si>
  <si>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</si>
  <si>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</si>
  <si>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</si>
  <si>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</si>
  <si>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</si>
  <si>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</si>
  <si>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</si>
  <si>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</si>
  <si>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</si>
  <si>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</si>
  <si>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</si>
  <si>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</si>
  <si>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</si>
  <si>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</si>
  <si>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</si>
  <si>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</si>
  <si>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</si>
  <si>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</si>
  <si>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</si>
  <si>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</si>
  <si>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</si>
  <si>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</si>
  <si>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</si>
  <si>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</si>
  <si>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</si>
  <si>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</si>
  <si>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</si>
  <si>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</si>
  <si>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</si>
  <si>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</si>
  <si>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</si>
  <si>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</si>
  <si>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</si>
  <si>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</si>
  <si>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</si>
  <si>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</si>
  <si>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</si>
  <si>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</si>
  <si>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</si>
  <si>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</si>
  <si>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</si>
  <si>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</si>
  <si>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</si>
  <si>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</si>
  <si>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</si>
  <si>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</si>
  <si>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</si>
  <si>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</si>
  <si>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</si>
  <si>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</si>
  <si>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</si>
  <si>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</si>
  <si>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</si>
  <si>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</si>
  <si>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</si>
  <si>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</si>
  <si>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</si>
  <si>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</si>
  <si>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</si>
  <si>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</si>
  <si>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</si>
  <si>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</si>
  <si>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</si>
  <si>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</si>
  <si>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</si>
  <si>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</si>
  <si>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</si>
  <si>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</si>
  <si>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</si>
  <si>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</si>
  <si>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</si>
  <si>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</si>
  <si>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</si>
  <si>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</si>
  <si>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</si>
  <si>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</si>
  <si>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</si>
  <si>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</si>
  <si>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</si>
  <si>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</si>
  <si>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</si>
  <si>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</si>
  <si>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</si>
  <si>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</si>
  <si>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</si>
  <si>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</si>
  <si>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</si>
  <si>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</si>
  <si>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</si>
  <si>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</si>
  <si>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</si>
  <si>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</si>
  <si>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</si>
  <si>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</si>
  <si>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</si>
  <si>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</si>
  <si>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</si>
  <si>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</si>
  <si>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</si>
  <si>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</si>
  <si>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</si>
  <si>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</si>
  <si>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</si>
  <si>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</si>
  <si>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</si>
  <si>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</si>
  <si>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</si>
  <si>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</si>
  <si>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</si>
  <si>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</si>
  <si>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</si>
  <si>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</si>
  <si>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</si>
  <si>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</si>
  <si>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</si>
  <si>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</si>
  <si>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</si>
  <si>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</si>
  <si>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</si>
  <si>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</si>
  <si>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</si>
  <si>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</si>
  <si>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</si>
  <si>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</si>
  <si>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</si>
  <si>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</si>
  <si>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</si>
  <si>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</si>
  <si>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</si>
  <si>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</si>
  <si>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</si>
  <si>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</si>
  <si>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</si>
  <si>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</si>
  <si>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</si>
  <si>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</si>
  <si>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</si>
  <si>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</si>
  <si>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</si>
  <si>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</si>
  <si>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</si>
  <si>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</si>
  <si>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</si>
  <si>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</si>
  <si>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</si>
  <si>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</si>
  <si>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</si>
  <si>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</si>
  <si>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</si>
  <si>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</si>
  <si>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</si>
  <si>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</si>
  <si>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</si>
  <si>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</si>
  <si>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</si>
  <si>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</si>
  <si>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</si>
  <si>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</si>
  <si>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</si>
  <si>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</si>
  <si>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</si>
  <si>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</si>
  <si>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</si>
  <si>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</si>
  <si>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</si>
  <si>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</si>
  <si>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</si>
  <si>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</si>
  <si>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</si>
  <si>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</si>
  <si>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</si>
  <si>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</si>
  <si>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</si>
  <si>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</si>
  <si>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</si>
  <si>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</si>
  <si>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</si>
  <si>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</si>
  <si>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</si>
  <si>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</si>
  <si>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</si>
  <si>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</si>
  <si>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</si>
  <si>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</si>
  <si>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</si>
  <si>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</si>
  <si>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</si>
  <si>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</si>
  <si>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</si>
  <si>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</si>
  <si>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</si>
  <si>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</si>
  <si>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</si>
  <si>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</si>
  <si>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</si>
  <si>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</si>
  <si>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</si>
  <si>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</si>
  <si>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</si>
  <si>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</si>
  <si>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</si>
  <si>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</si>
  <si>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</si>
  <si>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</si>
  <si>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</si>
  <si>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</si>
  <si>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</si>
  <si>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</si>
  <si>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</si>
  <si>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</si>
  <si>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</si>
  <si>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</si>
  <si>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</si>
  <si>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</si>
  <si>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</si>
  <si>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</si>
  <si>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</si>
  <si>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</si>
  <si>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</si>
  <si>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</si>
  <si>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</si>
  <si>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</si>
  <si>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</si>
  <si>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</si>
  <si>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</si>
  <si>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</si>
  <si>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</si>
  <si>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</si>
  <si>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</si>
  <si>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</si>
  <si>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</si>
  <si>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</si>
  <si>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</si>
  <si>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</si>
  <si>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</si>
  <si>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</si>
  <si>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</si>
  <si>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</si>
  <si>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</si>
  <si>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</si>
  <si>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</si>
  <si>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</si>
  <si>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</si>
  <si>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</si>
  <si>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</si>
  <si>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</si>
  <si>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</si>
  <si>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</si>
  <si>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</si>
  <si>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</si>
  <si>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</si>
  <si>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</si>
  <si>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</si>
  <si>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</si>
  <si>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</si>
  <si>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</si>
  <si>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</si>
  <si>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</si>
  <si>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</si>
  <si>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</si>
  <si>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</si>
  <si>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</si>
  <si>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</si>
  <si>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</si>
  <si>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</si>
  <si>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</si>
  <si>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</si>
  <si>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</si>
  <si>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</si>
  <si>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</si>
  <si>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</si>
  <si>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</si>
  <si>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</si>
  <si>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</si>
  <si>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</si>
  <si>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</si>
  <si>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</si>
  <si>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</si>
  <si>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</si>
  <si>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</si>
  <si>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</si>
  <si>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</si>
  <si>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</si>
  <si>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</si>
  <si>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</si>
  <si>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</si>
  <si>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</si>
  <si>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</si>
  <si>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</si>
  <si>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</si>
  <si>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</si>
  <si>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</si>
  <si>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</si>
  <si>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</si>
  <si>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</si>
  <si>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</si>
  <si>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</si>
  <si>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</si>
  <si>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</si>
  <si>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</si>
  <si>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</si>
  <si>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</si>
  <si>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</si>
  <si>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</si>
  <si>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</si>
  <si>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</si>
  <si>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</si>
  <si>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</si>
  <si>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</si>
  <si>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</si>
  <si>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</si>
  <si>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</si>
  <si>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</si>
  <si>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</si>
  <si>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</si>
  <si>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</si>
  <si>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</si>
  <si>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</si>
  <si>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</si>
  <si>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</si>
  <si>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</si>
  <si>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</si>
  <si>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</si>
  <si>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</si>
  <si>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</si>
  <si>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</si>
  <si>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</si>
  <si>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</si>
  <si>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</si>
  <si>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</si>
  <si>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</si>
  <si>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</si>
  <si>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</si>
  <si>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</si>
  <si>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</si>
  <si>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</si>
  <si>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</si>
  <si>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</si>
  <si>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</si>
  <si>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</si>
  <si>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</si>
  <si>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</si>
  <si>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</si>
  <si>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</si>
  <si>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</si>
  <si>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</si>
  <si>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</si>
  <si>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</si>
  <si>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</si>
  <si>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</si>
  <si>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</si>
  <si>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</si>
  <si>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</si>
  <si>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</si>
  <si>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</si>
  <si>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</si>
  <si>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</si>
  <si>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</si>
  <si>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</si>
  <si>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</si>
  <si>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</si>
  <si>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</si>
  <si>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</si>
  <si>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</si>
  <si>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</si>
  <si>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</si>
  <si>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</si>
  <si>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</si>
  <si>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</si>
  <si>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</si>
  <si>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</si>
  <si>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</si>
  <si>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</si>
  <si>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</si>
  <si>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</si>
  <si>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</si>
  <si>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</si>
  <si>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</si>
  <si>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</si>
  <si>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</si>
  <si>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</si>
  <si>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</si>
  <si>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</si>
  <si>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</si>
  <si>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</si>
  <si>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</si>
  <si>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</si>
  <si>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</si>
  <si>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</si>
  <si>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</si>
  <si>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</si>
  <si>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</si>
  <si>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</si>
  <si>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</si>
  <si>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</si>
  <si>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</si>
  <si>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</si>
  <si>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</si>
  <si>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</si>
  <si>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</si>
  <si>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</si>
  <si>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</si>
  <si>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</si>
  <si>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</si>
  <si>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</si>
  <si>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</si>
  <si>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</si>
  <si>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</si>
  <si>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</si>
  <si>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</si>
  <si>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</si>
  <si>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</si>
  <si>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</si>
  <si>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</si>
  <si>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</si>
  <si>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</si>
  <si>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</si>
  <si>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</si>
  <si>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</si>
  <si>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</si>
  <si>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</si>
  <si>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</si>
  <si>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</si>
  <si>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</si>
  <si>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</si>
  <si>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</si>
  <si>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</si>
  <si>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</si>
  <si>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</si>
  <si>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</si>
  <si>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</si>
  <si>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</si>
  <si>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</si>
  <si>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</si>
  <si>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</si>
  <si>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</si>
  <si>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</si>
  <si>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</si>
  <si>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</si>
  <si>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</si>
  <si>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</si>
  <si>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</si>
  <si>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</si>
  <si>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</si>
  <si>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</si>
  <si>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</si>
  <si>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</si>
  <si>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</si>
  <si>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</si>
  <si>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</si>
  <si>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</si>
  <si>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</si>
  <si>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</si>
  <si>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</si>
  <si>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</si>
  <si>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</si>
  <si>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</si>
  <si>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</si>
  <si>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</si>
  <si>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</si>
  <si>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</si>
  <si>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</si>
  <si>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</si>
  <si>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</si>
  <si>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</si>
  <si>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</si>
  <si>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</si>
  <si>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</si>
  <si>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</si>
  <si>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</si>
  <si>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</si>
  <si>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</si>
  <si>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</si>
  <si>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</si>
  <si>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</si>
  <si>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</si>
  <si>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</si>
  <si>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</si>
  <si>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</si>
  <si>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</si>
  <si>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</si>
  <si>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</si>
  <si>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</si>
  <si>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</si>
  <si>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</si>
  <si>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</si>
  <si>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</si>
  <si>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</si>
  <si>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</si>
  <si>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</si>
  <si>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</si>
  <si>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</si>
  <si>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</si>
  <si>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</si>
  <si>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</si>
  <si>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</si>
  <si>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</si>
  <si>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</si>
  <si>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</si>
  <si>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</si>
  <si>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</si>
  <si>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</si>
  <si>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</si>
  <si>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</si>
  <si>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</si>
  <si>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</si>
  <si>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</si>
  <si>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</si>
  <si>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</si>
  <si>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</si>
  <si>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</si>
  <si>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</si>
  <si>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</si>
  <si>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</si>
  <si>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</si>
  <si>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</si>
  <si>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</si>
  <si>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</si>
  <si>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</si>
  <si>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</si>
  <si>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</si>
  <si>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</si>
  <si>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</si>
  <si>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</si>
  <si>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</si>
  <si>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</si>
  <si>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</si>
  <si>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</si>
  <si>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</si>
  <si>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</si>
  <si>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</si>
  <si>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</si>
  <si>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</si>
  <si>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</si>
  <si>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</si>
  <si>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</si>
  <si>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</si>
  <si>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</si>
  <si>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</si>
  <si>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</si>
  <si>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</si>
  <si>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</si>
  <si>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</si>
  <si>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</si>
  <si>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</si>
  <si>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</si>
  <si>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</si>
  <si>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</si>
  <si>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</si>
  <si>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</si>
  <si>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</si>
  <si>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</si>
  <si>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</si>
  <si>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</si>
  <si>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</si>
  <si>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</si>
  <si>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</si>
  <si>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</si>
  <si>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</si>
  <si>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</si>
  <si>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</si>
  <si>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</si>
  <si>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</si>
  <si>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</si>
  <si>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</si>
  <si>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</si>
  <si>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</si>
  <si>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</si>
  <si>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</si>
  <si>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</si>
  <si>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</si>
  <si>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</si>
  <si>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</si>
  <si>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</si>
  <si>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</si>
  <si>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</si>
  <si>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</si>
  <si>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</si>
  <si>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</si>
  <si>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</si>
  <si>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</si>
  <si>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</si>
  <si>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</si>
  <si>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</si>
  <si>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</si>
  <si>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</si>
  <si>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</si>
  <si>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</si>
  <si>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</si>
  <si>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</si>
  <si>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</si>
  <si>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</si>
  <si>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</si>
  <si>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</si>
  <si>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</si>
  <si>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</si>
  <si>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</si>
  <si>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</si>
  <si>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</si>
  <si>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</si>
  <si>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</si>
  <si>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</si>
  <si>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</si>
  <si>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</si>
  <si>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</si>
  <si>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</si>
  <si>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</si>
  <si>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</si>
  <si>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</si>
  <si>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</si>
  <si>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</si>
  <si>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</si>
  <si>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</si>
  <si>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</si>
  <si>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</si>
  <si>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</si>
  <si>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</si>
  <si>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</si>
  <si>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</si>
  <si>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</si>
  <si>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</si>
  <si>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</si>
  <si>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</si>
  <si>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</si>
  <si>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</si>
  <si>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</si>
  <si>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</si>
  <si>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</si>
  <si>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</si>
  <si>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</si>
  <si>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</si>
  <si>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</si>
  <si>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</si>
  <si>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</si>
  <si>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</si>
  <si>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</si>
  <si>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</si>
  <si>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</si>
  <si>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</si>
  <si>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</si>
  <si>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</si>
  <si>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</si>
  <si>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</si>
  <si>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</si>
  <si>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</si>
  <si>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</si>
  <si>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</si>
  <si>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</si>
  <si>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</si>
  <si>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</si>
  <si>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</si>
  <si>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</si>
  <si>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</si>
  <si>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</si>
  <si>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</si>
  <si>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</si>
  <si>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</si>
  <si>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</si>
  <si>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</si>
  <si>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</si>
  <si>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</si>
  <si>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</si>
  <si>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</si>
  <si>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</si>
  <si>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</si>
  <si>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</si>
  <si>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</si>
  <si>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</si>
  <si>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</si>
  <si>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</si>
  <si>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</si>
  <si>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</si>
  <si>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</si>
  <si>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</si>
  <si>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</si>
  <si>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</si>
  <si>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</si>
  <si>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</si>
  <si>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</si>
  <si>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</si>
  <si>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</si>
  <si>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</si>
  <si>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</si>
  <si>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</si>
  <si>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</si>
  <si>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</si>
  <si>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</si>
  <si>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</si>
  <si>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</si>
  <si>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</si>
  <si>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</si>
  <si>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</si>
  <si>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</si>
  <si>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</si>
  <si>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</si>
  <si>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</si>
  <si>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</si>
  <si>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</si>
  <si>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</si>
  <si>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</si>
  <si>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</si>
  <si>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</si>
  <si>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</si>
  <si>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</si>
  <si>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</si>
  <si>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</si>
  <si>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</si>
  <si>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</si>
  <si>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</si>
  <si>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</si>
  <si>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</si>
  <si>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</si>
  <si>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</si>
  <si>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</si>
  <si>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</si>
  <si>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</si>
  <si>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</si>
  <si>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</si>
  <si>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</si>
  <si>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</si>
  <si>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</si>
  <si>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</si>
  <si>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</si>
  <si>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</si>
  <si>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</si>
  <si>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</si>
  <si>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</si>
  <si>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</si>
  <si>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</si>
  <si>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</si>
  <si>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</si>
  <si>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</si>
  <si>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</si>
  <si>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</si>
  <si>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</si>
  <si>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</si>
  <si>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</si>
  <si>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</si>
  <si>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</si>
  <si>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</si>
  <si>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</si>
  <si>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</si>
  <si>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</si>
  <si>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</si>
  <si>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</si>
  <si>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</si>
  <si>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</si>
  <si>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Оңберген Сафия </t>
  </si>
  <si>
    <t>Жұмағали Ислам</t>
  </si>
  <si>
    <t>Сандыбаев Даулет</t>
  </si>
  <si>
    <t xml:space="preserve">Темірболатқызы Инабат </t>
  </si>
  <si>
    <t>Сайлау Нұрислам</t>
  </si>
  <si>
    <t xml:space="preserve">Мурат Хамза </t>
  </si>
  <si>
    <t xml:space="preserve">Еділқызы Сабина </t>
  </si>
  <si>
    <t xml:space="preserve">Маграмов Имран </t>
  </si>
  <si>
    <t xml:space="preserve">Толағай Асылым </t>
  </si>
  <si>
    <t xml:space="preserve">Турежанова Айым </t>
  </si>
  <si>
    <t xml:space="preserve">Асхар Амиржан </t>
  </si>
  <si>
    <t>Қайрбаев Ақтөре</t>
  </si>
  <si>
    <t>Алтынбекова Дильнур</t>
  </si>
  <si>
    <t>Ерланұлы Амир</t>
  </si>
  <si>
    <t xml:space="preserve">Ерланұлы Арслан </t>
  </si>
  <si>
    <t>Жакеев Қасым</t>
  </si>
  <si>
    <t xml:space="preserve">Төлеужан Жанарыс </t>
  </si>
  <si>
    <t xml:space="preserve">Тыныштықбаева Ж </t>
  </si>
  <si>
    <t xml:space="preserve">Закария Тамерлан </t>
  </si>
  <si>
    <t xml:space="preserve">Шынтас Қайсар </t>
  </si>
  <si>
    <t>Нұрлыбекова Айзере</t>
  </si>
  <si>
    <t xml:space="preserve">Нургалиева Адина </t>
  </si>
  <si>
    <t xml:space="preserve">                                  Оқу жылы: _2024-2025                             Топ:" Балапан" мектепалды                Өткізу кезеңі: Мамыр      Өткізу мерзімі:______________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</si>
</sst>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89" t="s">
        <v>835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0" t="s">
        <v>1379</v>
      </c>
      <c r="DN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77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88" t="s">
        <v>88</v>
      </c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75" t="s">
        <v>115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7" t="s">
        <v>115</v>
      </c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0" t="s">
        <v>138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 t="s">
        <v>89</v>
      </c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76" t="s">
        <v>116</v>
      </c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117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8" t="s">
        <v>139</v>
      </c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</row>
    <row r="6" spans="1:254" ht="10.15" hidden="1" customHeight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86"/>
      <c r="B11" s="86"/>
      <c r="C11" s="79" t="s">
        <v>846</v>
      </c>
      <c r="D11" s="79"/>
      <c r="E11" s="79"/>
      <c r="F11" s="79"/>
      <c r="G11" s="79"/>
      <c r="H11" s="79"/>
      <c r="I11" s="79"/>
      <c r="J11" s="79"/>
      <c r="K11" s="79"/>
      <c r="L11" s="79" t="s">
        <v>849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846</v>
      </c>
      <c r="Y11" s="79"/>
      <c r="Z11" s="79"/>
      <c r="AA11" s="79"/>
      <c r="AB11" s="79"/>
      <c r="AC11" s="79"/>
      <c r="AD11" s="79"/>
      <c r="AE11" s="79"/>
      <c r="AF11" s="79"/>
      <c r="AG11" s="79" t="s">
        <v>849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5" t="s">
        <v>846</v>
      </c>
      <c r="AT11" s="75"/>
      <c r="AU11" s="75"/>
      <c r="AV11" s="75"/>
      <c r="AW11" s="75"/>
      <c r="AX11" s="75"/>
      <c r="AY11" s="75" t="s">
        <v>849</v>
      </c>
      <c r="AZ11" s="75"/>
      <c r="BA11" s="75"/>
      <c r="BB11" s="75"/>
      <c r="BC11" s="75"/>
      <c r="BD11" s="75"/>
      <c r="BE11" s="75"/>
      <c r="BF11" s="75"/>
      <c r="BG11" s="75"/>
      <c r="BH11" s="75" t="s">
        <v>846</v>
      </c>
      <c r="BI11" s="75"/>
      <c r="BJ11" s="75"/>
      <c r="BK11" s="75"/>
      <c r="BL11" s="75"/>
      <c r="BM11" s="75"/>
      <c r="BN11" s="75" t="s">
        <v>849</v>
      </c>
      <c r="BO11" s="75"/>
      <c r="BP11" s="75"/>
      <c r="BQ11" s="75"/>
      <c r="BR11" s="75"/>
      <c r="BS11" s="75"/>
      <c r="BT11" s="75"/>
      <c r="BU11" s="75"/>
      <c r="BV11" s="75"/>
      <c r="BW11" s="75" t="s">
        <v>846</v>
      </c>
      <c r="BX11" s="75"/>
      <c r="BY11" s="75"/>
      <c r="BZ11" s="75"/>
      <c r="CA11" s="75"/>
      <c r="CB11" s="75"/>
      <c r="CC11" s="75" t="s">
        <v>849</v>
      </c>
      <c r="CD11" s="75"/>
      <c r="CE11" s="75"/>
      <c r="CF11" s="75"/>
      <c r="CG11" s="75"/>
      <c r="CH11" s="75"/>
      <c r="CI11" s="75" t="s">
        <v>846</v>
      </c>
      <c r="CJ11" s="75"/>
      <c r="CK11" s="75"/>
      <c r="CL11" s="75"/>
      <c r="CM11" s="75"/>
      <c r="CN11" s="75"/>
      <c r="CO11" s="75"/>
      <c r="CP11" s="75"/>
      <c r="CQ11" s="75"/>
      <c r="CR11" s="75" t="s">
        <v>849</v>
      </c>
      <c r="CS11" s="75"/>
      <c r="CT11" s="75"/>
      <c r="CU11" s="75"/>
      <c r="CV11" s="75"/>
      <c r="CW11" s="75"/>
      <c r="CX11" s="75"/>
      <c r="CY11" s="75"/>
      <c r="CZ11" s="75"/>
      <c r="DA11" s="75" t="s">
        <v>846</v>
      </c>
      <c r="DB11" s="75"/>
      <c r="DC11" s="75"/>
      <c r="DD11" s="75"/>
      <c r="DE11" s="75"/>
      <c r="DF11" s="75"/>
      <c r="DG11" s="75" t="s">
        <v>849</v>
      </c>
      <c r="DH11" s="75"/>
      <c r="DI11" s="75"/>
      <c r="DJ11" s="75"/>
      <c r="DK11" s="75"/>
      <c r="DL11" s="75"/>
      <c r="DM11" s="75"/>
      <c r="DN11" s="75"/>
      <c r="DO11" s="75"/>
    </row>
    <row r="12" spans="1:254" ht="15.6" customHeight="1" x14ac:dyDescent="0.25">
      <c r="A12" s="86"/>
      <c r="B12" s="86"/>
      <c r="C12" s="80" t="s">
        <v>22</v>
      </c>
      <c r="D12" s="80" t="s">
        <v>5</v>
      </c>
      <c r="E12" s="80" t="s">
        <v>6</v>
      </c>
      <c r="F12" s="80" t="s">
        <v>26</v>
      </c>
      <c r="G12" s="80" t="s">
        <v>7</v>
      </c>
      <c r="H12" s="80" t="s">
        <v>8</v>
      </c>
      <c r="I12" s="80" t="s">
        <v>23</v>
      </c>
      <c r="J12" s="80" t="s">
        <v>9</v>
      </c>
      <c r="K12" s="80" t="s">
        <v>10</v>
      </c>
      <c r="L12" s="80" t="s">
        <v>28</v>
      </c>
      <c r="M12" s="80" t="s">
        <v>6</v>
      </c>
      <c r="N12" s="80" t="s">
        <v>12</v>
      </c>
      <c r="O12" s="80" t="s">
        <v>24</v>
      </c>
      <c r="P12" s="80" t="s">
        <v>10</v>
      </c>
      <c r="Q12" s="80" t="s">
        <v>13</v>
      </c>
      <c r="R12" s="80" t="s">
        <v>25</v>
      </c>
      <c r="S12" s="80" t="s">
        <v>12</v>
      </c>
      <c r="T12" s="80" t="s">
        <v>7</v>
      </c>
      <c r="U12" s="80" t="s">
        <v>36</v>
      </c>
      <c r="V12" s="80" t="s">
        <v>14</v>
      </c>
      <c r="W12" s="80" t="s">
        <v>9</v>
      </c>
      <c r="X12" s="80" t="s">
        <v>44</v>
      </c>
      <c r="Y12" s="80"/>
      <c r="Z12" s="80"/>
      <c r="AA12" s="80" t="s">
        <v>45</v>
      </c>
      <c r="AB12" s="80"/>
      <c r="AC12" s="80"/>
      <c r="AD12" s="80" t="s">
        <v>46</v>
      </c>
      <c r="AE12" s="80"/>
      <c r="AF12" s="80"/>
      <c r="AG12" s="80" t="s">
        <v>47</v>
      </c>
      <c r="AH12" s="80"/>
      <c r="AI12" s="80"/>
      <c r="AJ12" s="80" t="s">
        <v>48</v>
      </c>
      <c r="AK12" s="80"/>
      <c r="AL12" s="80"/>
      <c r="AM12" s="80" t="s">
        <v>49</v>
      </c>
      <c r="AN12" s="80"/>
      <c r="AO12" s="80"/>
      <c r="AP12" s="78" t="s">
        <v>50</v>
      </c>
      <c r="AQ12" s="78"/>
      <c r="AR12" s="78"/>
      <c r="AS12" s="80" t="s">
        <v>51</v>
      </c>
      <c r="AT12" s="80"/>
      <c r="AU12" s="80"/>
      <c r="AV12" s="80" t="s">
        <v>52</v>
      </c>
      <c r="AW12" s="80"/>
      <c r="AX12" s="80"/>
      <c r="AY12" s="80" t="s">
        <v>53</v>
      </c>
      <c r="AZ12" s="80"/>
      <c r="BA12" s="80"/>
      <c r="BB12" s="80" t="s">
        <v>54</v>
      </c>
      <c r="BC12" s="80"/>
      <c r="BD12" s="80"/>
      <c r="BE12" s="80" t="s">
        <v>55</v>
      </c>
      <c r="BF12" s="80"/>
      <c r="BG12" s="80"/>
      <c r="BH12" s="78" t="s">
        <v>90</v>
      </c>
      <c r="BI12" s="78"/>
      <c r="BJ12" s="78"/>
      <c r="BK12" s="78" t="s">
        <v>91</v>
      </c>
      <c r="BL12" s="78"/>
      <c r="BM12" s="78"/>
      <c r="BN12" s="78" t="s">
        <v>92</v>
      </c>
      <c r="BO12" s="78"/>
      <c r="BP12" s="78"/>
      <c r="BQ12" s="78" t="s">
        <v>93</v>
      </c>
      <c r="BR12" s="78"/>
      <c r="BS12" s="78"/>
      <c r="BT12" s="78" t="s">
        <v>94</v>
      </c>
      <c r="BU12" s="78"/>
      <c r="BV12" s="78"/>
      <c r="BW12" s="78" t="s">
        <v>105</v>
      </c>
      <c r="BX12" s="78"/>
      <c r="BY12" s="78"/>
      <c r="BZ12" s="78" t="s">
        <v>106</v>
      </c>
      <c r="CA12" s="78"/>
      <c r="CB12" s="78"/>
      <c r="CC12" s="78" t="s">
        <v>107</v>
      </c>
      <c r="CD12" s="78"/>
      <c r="CE12" s="78"/>
      <c r="CF12" s="78" t="s">
        <v>108</v>
      </c>
      <c r="CG12" s="78"/>
      <c r="CH12" s="78"/>
      <c r="CI12" s="78" t="s">
        <v>109</v>
      </c>
      <c r="CJ12" s="78"/>
      <c r="CK12" s="78"/>
      <c r="CL12" s="78" t="s">
        <v>110</v>
      </c>
      <c r="CM12" s="78"/>
      <c r="CN12" s="78"/>
      <c r="CO12" s="78" t="s">
        <v>111</v>
      </c>
      <c r="CP12" s="78"/>
      <c r="CQ12" s="78"/>
      <c r="CR12" s="78" t="s">
        <v>112</v>
      </c>
      <c r="CS12" s="78"/>
      <c r="CT12" s="78"/>
      <c r="CU12" s="78" t="s">
        <v>113</v>
      </c>
      <c r="CV12" s="78"/>
      <c r="CW12" s="78"/>
      <c r="CX12" s="78" t="s">
        <v>114</v>
      </c>
      <c r="CY12" s="78"/>
      <c r="CZ12" s="78"/>
      <c r="DA12" s="78" t="s">
        <v>140</v>
      </c>
      <c r="DB12" s="78"/>
      <c r="DC12" s="78"/>
      <c r="DD12" s="78" t="s">
        <v>141</v>
      </c>
      <c r="DE12" s="78"/>
      <c r="DF12" s="78"/>
      <c r="DG12" s="78" t="s">
        <v>142</v>
      </c>
      <c r="DH12" s="78"/>
      <c r="DI12" s="78"/>
      <c r="DJ12" s="78" t="s">
        <v>143</v>
      </c>
      <c r="DK12" s="78"/>
      <c r="DL12" s="78"/>
      <c r="DM12" s="78" t="s">
        <v>144</v>
      </c>
      <c r="DN12" s="78"/>
      <c r="DO12" s="78"/>
    </row>
    <row r="13" spans="1:254" ht="60" customHeight="1" x14ac:dyDescent="0.25">
      <c r="A13" s="86"/>
      <c r="B13" s="86"/>
      <c r="C13" s="85" t="s">
        <v>843</v>
      </c>
      <c r="D13" s="85"/>
      <c r="E13" s="85"/>
      <c r="F13" s="85" t="s">
        <v>1338</v>
      </c>
      <c r="G13" s="85"/>
      <c r="H13" s="85"/>
      <c r="I13" s="85" t="s">
        <v>29</v>
      </c>
      <c r="J13" s="85"/>
      <c r="K13" s="85"/>
      <c r="L13" s="85" t="s">
        <v>37</v>
      </c>
      <c r="M13" s="85"/>
      <c r="N13" s="85"/>
      <c r="O13" s="85" t="s">
        <v>39</v>
      </c>
      <c r="P13" s="85"/>
      <c r="Q13" s="85"/>
      <c r="R13" s="85" t="s">
        <v>40</v>
      </c>
      <c r="S13" s="85"/>
      <c r="T13" s="85"/>
      <c r="U13" s="85" t="s">
        <v>43</v>
      </c>
      <c r="V13" s="85"/>
      <c r="W13" s="85"/>
      <c r="X13" s="85" t="s">
        <v>850</v>
      </c>
      <c r="Y13" s="85"/>
      <c r="Z13" s="85"/>
      <c r="AA13" s="85" t="s">
        <v>852</v>
      </c>
      <c r="AB13" s="85"/>
      <c r="AC13" s="85"/>
      <c r="AD13" s="85" t="s">
        <v>854</v>
      </c>
      <c r="AE13" s="85"/>
      <c r="AF13" s="85"/>
      <c r="AG13" s="85" t="s">
        <v>856</v>
      </c>
      <c r="AH13" s="85"/>
      <c r="AI13" s="85"/>
      <c r="AJ13" s="85" t="s">
        <v>858</v>
      </c>
      <c r="AK13" s="85"/>
      <c r="AL13" s="85"/>
      <c r="AM13" s="85" t="s">
        <v>862</v>
      </c>
      <c r="AN13" s="85"/>
      <c r="AO13" s="85"/>
      <c r="AP13" s="85" t="s">
        <v>863</v>
      </c>
      <c r="AQ13" s="85"/>
      <c r="AR13" s="85"/>
      <c r="AS13" s="85" t="s">
        <v>865</v>
      </c>
      <c r="AT13" s="85"/>
      <c r="AU13" s="85"/>
      <c r="AV13" s="85" t="s">
        <v>866</v>
      </c>
      <c r="AW13" s="85"/>
      <c r="AX13" s="85"/>
      <c r="AY13" s="85" t="s">
        <v>869</v>
      </c>
      <c r="AZ13" s="85"/>
      <c r="BA13" s="85"/>
      <c r="BB13" s="85" t="s">
        <v>870</v>
      </c>
      <c r="BC13" s="85"/>
      <c r="BD13" s="85"/>
      <c r="BE13" s="85" t="s">
        <v>873</v>
      </c>
      <c r="BF13" s="85"/>
      <c r="BG13" s="85"/>
      <c r="BH13" s="85" t="s">
        <v>874</v>
      </c>
      <c r="BI13" s="85"/>
      <c r="BJ13" s="85"/>
      <c r="BK13" s="85" t="s">
        <v>878</v>
      </c>
      <c r="BL13" s="85"/>
      <c r="BM13" s="85"/>
      <c r="BN13" s="85" t="s">
        <v>877</v>
      </c>
      <c r="BO13" s="85"/>
      <c r="BP13" s="85"/>
      <c r="BQ13" s="85" t="s">
        <v>879</v>
      </c>
      <c r="BR13" s="85"/>
      <c r="BS13" s="85"/>
      <c r="BT13" s="85" t="s">
        <v>880</v>
      </c>
      <c r="BU13" s="85"/>
      <c r="BV13" s="85"/>
      <c r="BW13" s="85" t="s">
        <v>882</v>
      </c>
      <c r="BX13" s="85"/>
      <c r="BY13" s="85"/>
      <c r="BZ13" s="85" t="s">
        <v>884</v>
      </c>
      <c r="CA13" s="85"/>
      <c r="CB13" s="85"/>
      <c r="CC13" s="85" t="s">
        <v>885</v>
      </c>
      <c r="CD13" s="85"/>
      <c r="CE13" s="85"/>
      <c r="CF13" s="85" t="s">
        <v>886</v>
      </c>
      <c r="CG13" s="85"/>
      <c r="CH13" s="85"/>
      <c r="CI13" s="85" t="s">
        <v>888</v>
      </c>
      <c r="CJ13" s="85"/>
      <c r="CK13" s="85"/>
      <c r="CL13" s="85" t="s">
        <v>126</v>
      </c>
      <c r="CM13" s="85"/>
      <c r="CN13" s="85"/>
      <c r="CO13" s="85" t="s">
        <v>128</v>
      </c>
      <c r="CP13" s="85"/>
      <c r="CQ13" s="85"/>
      <c r="CR13" s="85" t="s">
        <v>889</v>
      </c>
      <c r="CS13" s="85"/>
      <c r="CT13" s="85"/>
      <c r="CU13" s="85" t="s">
        <v>133</v>
      </c>
      <c r="CV13" s="85"/>
      <c r="CW13" s="85"/>
      <c r="CX13" s="85" t="s">
        <v>890</v>
      </c>
      <c r="CY13" s="85"/>
      <c r="CZ13" s="85"/>
      <c r="DA13" s="85" t="s">
        <v>891</v>
      </c>
      <c r="DB13" s="85"/>
      <c r="DC13" s="85"/>
      <c r="DD13" s="85" t="s">
        <v>895</v>
      </c>
      <c r="DE13" s="85"/>
      <c r="DF13" s="85"/>
      <c r="DG13" s="85" t="s">
        <v>897</v>
      </c>
      <c r="DH13" s="85"/>
      <c r="DI13" s="85"/>
      <c r="DJ13" s="85" t="s">
        <v>899</v>
      </c>
      <c r="DK13" s="85"/>
      <c r="DL13" s="85"/>
      <c r="DM13" s="85" t="s">
        <v>901</v>
      </c>
      <c r="DN13" s="85"/>
      <c r="DO13" s="85"/>
    </row>
    <row r="14" spans="1:254" ht="111.75" customHeight="1" x14ac:dyDescent="0.25">
      <c r="A14" s="86"/>
      <c r="B14" s="86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81" t="s">
        <v>805</v>
      </c>
      <c r="B40" s="82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83" t="s">
        <v>839</v>
      </c>
      <c r="B41" s="84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65" t="s">
        <v>811</v>
      </c>
      <c r="C43" s="66"/>
      <c r="D43" s="66"/>
      <c r="E43" s="67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8" t="s">
        <v>56</v>
      </c>
      <c r="E48" s="69"/>
      <c r="F48" s="71" t="s">
        <v>3</v>
      </c>
      <c r="G48" s="72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8" t="s">
        <v>116</v>
      </c>
      <c r="E57" s="69"/>
      <c r="F57" s="73" t="s">
        <v>117</v>
      </c>
      <c r="G57" s="74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9" t="s">
        <v>836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7"/>
      <c r="P2" s="7"/>
      <c r="Q2" s="7"/>
      <c r="R2" s="7"/>
      <c r="S2" s="7"/>
      <c r="T2" s="7"/>
      <c r="U2" s="7"/>
      <c r="V2" s="7"/>
      <c r="DP2" s="70" t="s">
        <v>1379</v>
      </c>
      <c r="D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6" t="s">
        <v>0</v>
      </c>
      <c r="B5" s="86" t="s">
        <v>1</v>
      </c>
      <c r="C5" s="87" t="s">
        <v>57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77" t="s">
        <v>2</v>
      </c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88" t="s">
        <v>88</v>
      </c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 t="s">
        <v>115</v>
      </c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90" t="s">
        <v>138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25">
      <c r="A6" s="86"/>
      <c r="B6" s="86"/>
      <c r="C6" s="80" t="s">
        <v>58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 t="s">
        <v>56</v>
      </c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 t="s">
        <v>3</v>
      </c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 t="s">
        <v>89</v>
      </c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 t="s">
        <v>159</v>
      </c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 t="s">
        <v>116</v>
      </c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76" t="s">
        <v>174</v>
      </c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 t="s">
        <v>186</v>
      </c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 t="s">
        <v>117</v>
      </c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8" t="s">
        <v>139</v>
      </c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</row>
    <row r="7" spans="1:254" ht="0.75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86"/>
      <c r="B11" s="86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6"/>
      <c r="B12" s="86"/>
      <c r="C12" s="80" t="s">
        <v>155</v>
      </c>
      <c r="D12" s="80" t="s">
        <v>5</v>
      </c>
      <c r="E12" s="80" t="s">
        <v>6</v>
      </c>
      <c r="F12" s="80" t="s">
        <v>156</v>
      </c>
      <c r="G12" s="80" t="s">
        <v>7</v>
      </c>
      <c r="H12" s="80" t="s">
        <v>8</v>
      </c>
      <c r="I12" s="80" t="s">
        <v>157</v>
      </c>
      <c r="J12" s="80" t="s">
        <v>9</v>
      </c>
      <c r="K12" s="80" t="s">
        <v>10</v>
      </c>
      <c r="L12" s="80" t="s">
        <v>158</v>
      </c>
      <c r="M12" s="80" t="s">
        <v>9</v>
      </c>
      <c r="N12" s="80" t="s">
        <v>10</v>
      </c>
      <c r="O12" s="80" t="s">
        <v>172</v>
      </c>
      <c r="P12" s="80"/>
      <c r="Q12" s="80"/>
      <c r="R12" s="80" t="s">
        <v>5</v>
      </c>
      <c r="S12" s="80"/>
      <c r="T12" s="80"/>
      <c r="U12" s="80" t="s">
        <v>173</v>
      </c>
      <c r="V12" s="80"/>
      <c r="W12" s="80"/>
      <c r="X12" s="80" t="s">
        <v>12</v>
      </c>
      <c r="Y12" s="80"/>
      <c r="Z12" s="80"/>
      <c r="AA12" s="80" t="s">
        <v>7</v>
      </c>
      <c r="AB12" s="80"/>
      <c r="AC12" s="80"/>
      <c r="AD12" s="80" t="s">
        <v>8</v>
      </c>
      <c r="AE12" s="80"/>
      <c r="AF12" s="80"/>
      <c r="AG12" s="78" t="s">
        <v>14</v>
      </c>
      <c r="AH12" s="78"/>
      <c r="AI12" s="78"/>
      <c r="AJ12" s="80" t="s">
        <v>9</v>
      </c>
      <c r="AK12" s="80"/>
      <c r="AL12" s="80"/>
      <c r="AM12" s="78" t="s">
        <v>168</v>
      </c>
      <c r="AN12" s="78"/>
      <c r="AO12" s="78"/>
      <c r="AP12" s="78" t="s">
        <v>169</v>
      </c>
      <c r="AQ12" s="78"/>
      <c r="AR12" s="78"/>
      <c r="AS12" s="78" t="s">
        <v>170</v>
      </c>
      <c r="AT12" s="78"/>
      <c r="AU12" s="78"/>
      <c r="AV12" s="78" t="s">
        <v>171</v>
      </c>
      <c r="AW12" s="78"/>
      <c r="AX12" s="78"/>
      <c r="AY12" s="78" t="s">
        <v>160</v>
      </c>
      <c r="AZ12" s="78"/>
      <c r="BA12" s="78"/>
      <c r="BB12" s="78" t="s">
        <v>161</v>
      </c>
      <c r="BC12" s="78"/>
      <c r="BD12" s="78"/>
      <c r="BE12" s="78" t="s">
        <v>162</v>
      </c>
      <c r="BF12" s="78"/>
      <c r="BG12" s="78"/>
      <c r="BH12" s="78" t="s">
        <v>163</v>
      </c>
      <c r="BI12" s="78"/>
      <c r="BJ12" s="78"/>
      <c r="BK12" s="78" t="s">
        <v>164</v>
      </c>
      <c r="BL12" s="78"/>
      <c r="BM12" s="78"/>
      <c r="BN12" s="78" t="s">
        <v>165</v>
      </c>
      <c r="BO12" s="78"/>
      <c r="BP12" s="78"/>
      <c r="BQ12" s="78" t="s">
        <v>166</v>
      </c>
      <c r="BR12" s="78"/>
      <c r="BS12" s="78"/>
      <c r="BT12" s="78" t="s">
        <v>167</v>
      </c>
      <c r="BU12" s="78"/>
      <c r="BV12" s="78"/>
      <c r="BW12" s="78" t="s">
        <v>179</v>
      </c>
      <c r="BX12" s="78"/>
      <c r="BY12" s="78"/>
      <c r="BZ12" s="78" t="s">
        <v>180</v>
      </c>
      <c r="CA12" s="78"/>
      <c r="CB12" s="78"/>
      <c r="CC12" s="78" t="s">
        <v>181</v>
      </c>
      <c r="CD12" s="78"/>
      <c r="CE12" s="78"/>
      <c r="CF12" s="78" t="s">
        <v>182</v>
      </c>
      <c r="CG12" s="78"/>
      <c r="CH12" s="78"/>
      <c r="CI12" s="78" t="s">
        <v>183</v>
      </c>
      <c r="CJ12" s="78"/>
      <c r="CK12" s="78"/>
      <c r="CL12" s="78" t="s">
        <v>184</v>
      </c>
      <c r="CM12" s="78"/>
      <c r="CN12" s="78"/>
      <c r="CO12" s="78" t="s">
        <v>185</v>
      </c>
      <c r="CP12" s="78"/>
      <c r="CQ12" s="78"/>
      <c r="CR12" s="78" t="s">
        <v>175</v>
      </c>
      <c r="CS12" s="78"/>
      <c r="CT12" s="78"/>
      <c r="CU12" s="78" t="s">
        <v>176</v>
      </c>
      <c r="CV12" s="78"/>
      <c r="CW12" s="78"/>
      <c r="CX12" s="78" t="s">
        <v>177</v>
      </c>
      <c r="CY12" s="78"/>
      <c r="CZ12" s="78"/>
      <c r="DA12" s="78" t="s">
        <v>178</v>
      </c>
      <c r="DB12" s="78"/>
      <c r="DC12" s="78"/>
      <c r="DD12" s="78" t="s">
        <v>187</v>
      </c>
      <c r="DE12" s="78"/>
      <c r="DF12" s="78"/>
      <c r="DG12" s="78" t="s">
        <v>188</v>
      </c>
      <c r="DH12" s="78"/>
      <c r="DI12" s="78"/>
      <c r="DJ12" s="78" t="s">
        <v>189</v>
      </c>
      <c r="DK12" s="78"/>
      <c r="DL12" s="78"/>
      <c r="DM12" s="78" t="s">
        <v>190</v>
      </c>
      <c r="DN12" s="78"/>
      <c r="DO12" s="78"/>
      <c r="DP12" s="78" t="s">
        <v>191</v>
      </c>
      <c r="DQ12" s="78"/>
      <c r="DR12" s="78"/>
    </row>
    <row r="13" spans="1:254" ht="59.25" customHeight="1" x14ac:dyDescent="0.25">
      <c r="A13" s="86"/>
      <c r="B13" s="86"/>
      <c r="C13" s="85" t="s">
        <v>904</v>
      </c>
      <c r="D13" s="85"/>
      <c r="E13" s="85"/>
      <c r="F13" s="85" t="s">
        <v>908</v>
      </c>
      <c r="G13" s="85"/>
      <c r="H13" s="85"/>
      <c r="I13" s="85" t="s">
        <v>909</v>
      </c>
      <c r="J13" s="85"/>
      <c r="K13" s="85"/>
      <c r="L13" s="85" t="s">
        <v>910</v>
      </c>
      <c r="M13" s="85"/>
      <c r="N13" s="85"/>
      <c r="O13" s="85" t="s">
        <v>202</v>
      </c>
      <c r="P13" s="85"/>
      <c r="Q13" s="85"/>
      <c r="R13" s="85" t="s">
        <v>204</v>
      </c>
      <c r="S13" s="85"/>
      <c r="T13" s="85"/>
      <c r="U13" s="85" t="s">
        <v>912</v>
      </c>
      <c r="V13" s="85"/>
      <c r="W13" s="85"/>
      <c r="X13" s="85" t="s">
        <v>913</v>
      </c>
      <c r="Y13" s="85"/>
      <c r="Z13" s="85"/>
      <c r="AA13" s="85" t="s">
        <v>914</v>
      </c>
      <c r="AB13" s="85"/>
      <c r="AC13" s="85"/>
      <c r="AD13" s="85" t="s">
        <v>916</v>
      </c>
      <c r="AE13" s="85"/>
      <c r="AF13" s="85"/>
      <c r="AG13" s="85" t="s">
        <v>918</v>
      </c>
      <c r="AH13" s="85"/>
      <c r="AI13" s="85"/>
      <c r="AJ13" s="85" t="s">
        <v>1324</v>
      </c>
      <c r="AK13" s="85"/>
      <c r="AL13" s="85"/>
      <c r="AM13" s="85" t="s">
        <v>923</v>
      </c>
      <c r="AN13" s="85"/>
      <c r="AO13" s="85"/>
      <c r="AP13" s="85" t="s">
        <v>924</v>
      </c>
      <c r="AQ13" s="85"/>
      <c r="AR13" s="85"/>
      <c r="AS13" s="85" t="s">
        <v>925</v>
      </c>
      <c r="AT13" s="85"/>
      <c r="AU13" s="85"/>
      <c r="AV13" s="85" t="s">
        <v>926</v>
      </c>
      <c r="AW13" s="85"/>
      <c r="AX13" s="85"/>
      <c r="AY13" s="85" t="s">
        <v>928</v>
      </c>
      <c r="AZ13" s="85"/>
      <c r="BA13" s="85"/>
      <c r="BB13" s="85" t="s">
        <v>929</v>
      </c>
      <c r="BC13" s="85"/>
      <c r="BD13" s="85"/>
      <c r="BE13" s="85" t="s">
        <v>930</v>
      </c>
      <c r="BF13" s="85"/>
      <c r="BG13" s="85"/>
      <c r="BH13" s="85" t="s">
        <v>931</v>
      </c>
      <c r="BI13" s="85"/>
      <c r="BJ13" s="85"/>
      <c r="BK13" s="85" t="s">
        <v>932</v>
      </c>
      <c r="BL13" s="85"/>
      <c r="BM13" s="85"/>
      <c r="BN13" s="85" t="s">
        <v>934</v>
      </c>
      <c r="BO13" s="85"/>
      <c r="BP13" s="85"/>
      <c r="BQ13" s="85" t="s">
        <v>935</v>
      </c>
      <c r="BR13" s="85"/>
      <c r="BS13" s="85"/>
      <c r="BT13" s="85" t="s">
        <v>937</v>
      </c>
      <c r="BU13" s="85"/>
      <c r="BV13" s="85"/>
      <c r="BW13" s="85" t="s">
        <v>939</v>
      </c>
      <c r="BX13" s="85"/>
      <c r="BY13" s="85"/>
      <c r="BZ13" s="85" t="s">
        <v>940</v>
      </c>
      <c r="CA13" s="85"/>
      <c r="CB13" s="85"/>
      <c r="CC13" s="85" t="s">
        <v>944</v>
      </c>
      <c r="CD13" s="85"/>
      <c r="CE13" s="85"/>
      <c r="CF13" s="85" t="s">
        <v>947</v>
      </c>
      <c r="CG13" s="85"/>
      <c r="CH13" s="85"/>
      <c r="CI13" s="85" t="s">
        <v>948</v>
      </c>
      <c r="CJ13" s="85"/>
      <c r="CK13" s="85"/>
      <c r="CL13" s="85" t="s">
        <v>949</v>
      </c>
      <c r="CM13" s="85"/>
      <c r="CN13" s="85"/>
      <c r="CO13" s="85" t="s">
        <v>950</v>
      </c>
      <c r="CP13" s="85"/>
      <c r="CQ13" s="85"/>
      <c r="CR13" s="85" t="s">
        <v>952</v>
      </c>
      <c r="CS13" s="85"/>
      <c r="CT13" s="85"/>
      <c r="CU13" s="85" t="s">
        <v>953</v>
      </c>
      <c r="CV13" s="85"/>
      <c r="CW13" s="85"/>
      <c r="CX13" s="85" t="s">
        <v>954</v>
      </c>
      <c r="CY13" s="85"/>
      <c r="CZ13" s="85"/>
      <c r="DA13" s="85" t="s">
        <v>955</v>
      </c>
      <c r="DB13" s="85"/>
      <c r="DC13" s="85"/>
      <c r="DD13" s="85" t="s">
        <v>956</v>
      </c>
      <c r="DE13" s="85"/>
      <c r="DF13" s="85"/>
      <c r="DG13" s="85" t="s">
        <v>957</v>
      </c>
      <c r="DH13" s="85"/>
      <c r="DI13" s="85"/>
      <c r="DJ13" s="85" t="s">
        <v>959</v>
      </c>
      <c r="DK13" s="85"/>
      <c r="DL13" s="85"/>
      <c r="DM13" s="85" t="s">
        <v>960</v>
      </c>
      <c r="DN13" s="85"/>
      <c r="DO13" s="85"/>
      <c r="DP13" s="85" t="s">
        <v>961</v>
      </c>
      <c r="DQ13" s="85"/>
      <c r="DR13" s="85"/>
    </row>
    <row r="14" spans="1:254" ht="83.25" customHeight="1" x14ac:dyDescent="0.25">
      <c r="A14" s="86"/>
      <c r="B14" s="86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81" t="s">
        <v>278</v>
      </c>
      <c r="B40" s="82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83" t="s">
        <v>840</v>
      </c>
      <c r="B41" s="84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65" t="s">
        <v>811</v>
      </c>
      <c r="C43" s="66"/>
      <c r="D43" s="66"/>
      <c r="E43" s="67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91" t="s">
        <v>56</v>
      </c>
      <c r="E48" s="92"/>
      <c r="F48" s="93" t="s">
        <v>3</v>
      </c>
      <c r="G48" s="94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91" t="s">
        <v>159</v>
      </c>
      <c r="E57" s="92"/>
      <c r="F57" s="91" t="s">
        <v>116</v>
      </c>
      <c r="G57" s="92"/>
      <c r="H57" s="95" t="s">
        <v>174</v>
      </c>
      <c r="I57" s="96"/>
      <c r="J57" s="90" t="s">
        <v>186</v>
      </c>
      <c r="K57" s="90"/>
      <c r="L57" s="90" t="s">
        <v>117</v>
      </c>
      <c r="M57" s="90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9" t="s">
        <v>837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7"/>
      <c r="S2" s="7"/>
      <c r="T2" s="7"/>
      <c r="U2" s="7"/>
      <c r="V2" s="7"/>
      <c r="FI2" s="70" t="s">
        <v>1379</v>
      </c>
      <c r="FJ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97" t="s">
        <v>2</v>
      </c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9"/>
      <c r="BK4" s="88" t="s">
        <v>88</v>
      </c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100" t="s">
        <v>115</v>
      </c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2"/>
      <c r="EW4" s="90" t="s">
        <v>138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 t="s">
        <v>56</v>
      </c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78" t="s">
        <v>3</v>
      </c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 t="s">
        <v>331</v>
      </c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80" t="s">
        <v>332</v>
      </c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 t="s">
        <v>159</v>
      </c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76" t="s">
        <v>1021</v>
      </c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 t="s">
        <v>174</v>
      </c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103" t="s">
        <v>186</v>
      </c>
      <c r="DT5" s="103"/>
      <c r="DU5" s="103"/>
      <c r="DV5" s="103"/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76" t="s">
        <v>117</v>
      </c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8" t="s">
        <v>139</v>
      </c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</row>
    <row r="6" spans="1:254" ht="15.75" hidden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86"/>
      <c r="B11" s="86"/>
      <c r="C11" s="80" t="s">
        <v>280</v>
      </c>
      <c r="D11" s="80" t="s">
        <v>5</v>
      </c>
      <c r="E11" s="80" t="s">
        <v>6</v>
      </c>
      <c r="F11" s="80" t="s">
        <v>319</v>
      </c>
      <c r="G11" s="80" t="s">
        <v>7</v>
      </c>
      <c r="H11" s="80" t="s">
        <v>8</v>
      </c>
      <c r="I11" s="80" t="s">
        <v>281</v>
      </c>
      <c r="J11" s="80" t="s">
        <v>9</v>
      </c>
      <c r="K11" s="80" t="s">
        <v>10</v>
      </c>
      <c r="L11" s="80" t="s">
        <v>282</v>
      </c>
      <c r="M11" s="80" t="s">
        <v>9</v>
      </c>
      <c r="N11" s="80" t="s">
        <v>10</v>
      </c>
      <c r="O11" s="80" t="s">
        <v>283</v>
      </c>
      <c r="P11" s="80" t="s">
        <v>11</v>
      </c>
      <c r="Q11" s="80" t="s">
        <v>4</v>
      </c>
      <c r="R11" s="80" t="s">
        <v>284</v>
      </c>
      <c r="S11" s="80"/>
      <c r="T11" s="80"/>
      <c r="U11" s="80" t="s">
        <v>980</v>
      </c>
      <c r="V11" s="80"/>
      <c r="W11" s="80"/>
      <c r="X11" s="80" t="s">
        <v>981</v>
      </c>
      <c r="Y11" s="80"/>
      <c r="Z11" s="80"/>
      <c r="AA11" s="78" t="s">
        <v>982</v>
      </c>
      <c r="AB11" s="78"/>
      <c r="AC11" s="78"/>
      <c r="AD11" s="80" t="s">
        <v>285</v>
      </c>
      <c r="AE11" s="80"/>
      <c r="AF11" s="80"/>
      <c r="AG11" s="80" t="s">
        <v>286</v>
      </c>
      <c r="AH11" s="80"/>
      <c r="AI11" s="80"/>
      <c r="AJ11" s="78" t="s">
        <v>287</v>
      </c>
      <c r="AK11" s="78"/>
      <c r="AL11" s="78"/>
      <c r="AM11" s="80" t="s">
        <v>288</v>
      </c>
      <c r="AN11" s="80"/>
      <c r="AO11" s="80"/>
      <c r="AP11" s="80" t="s">
        <v>289</v>
      </c>
      <c r="AQ11" s="80"/>
      <c r="AR11" s="80"/>
      <c r="AS11" s="80" t="s">
        <v>290</v>
      </c>
      <c r="AT11" s="80"/>
      <c r="AU11" s="80"/>
      <c r="AV11" s="80" t="s">
        <v>291</v>
      </c>
      <c r="AW11" s="80"/>
      <c r="AX11" s="80"/>
      <c r="AY11" s="80" t="s">
        <v>320</v>
      </c>
      <c r="AZ11" s="80"/>
      <c r="BA11" s="80"/>
      <c r="BB11" s="80" t="s">
        <v>292</v>
      </c>
      <c r="BC11" s="80"/>
      <c r="BD11" s="80"/>
      <c r="BE11" s="80" t="s">
        <v>1004</v>
      </c>
      <c r="BF11" s="80"/>
      <c r="BG11" s="80"/>
      <c r="BH11" s="80" t="s">
        <v>293</v>
      </c>
      <c r="BI11" s="80"/>
      <c r="BJ11" s="80"/>
      <c r="BK11" s="78" t="s">
        <v>294</v>
      </c>
      <c r="BL11" s="78"/>
      <c r="BM11" s="78"/>
      <c r="BN11" s="78" t="s">
        <v>321</v>
      </c>
      <c r="BO11" s="78"/>
      <c r="BP11" s="78"/>
      <c r="BQ11" s="78" t="s">
        <v>295</v>
      </c>
      <c r="BR11" s="78"/>
      <c r="BS11" s="78"/>
      <c r="BT11" s="78" t="s">
        <v>296</v>
      </c>
      <c r="BU11" s="78"/>
      <c r="BV11" s="78"/>
      <c r="BW11" s="78" t="s">
        <v>297</v>
      </c>
      <c r="BX11" s="78"/>
      <c r="BY11" s="78"/>
      <c r="BZ11" s="78" t="s">
        <v>298</v>
      </c>
      <c r="CA11" s="78"/>
      <c r="CB11" s="78"/>
      <c r="CC11" s="78" t="s">
        <v>322</v>
      </c>
      <c r="CD11" s="78"/>
      <c r="CE11" s="78"/>
      <c r="CF11" s="78" t="s">
        <v>299</v>
      </c>
      <c r="CG11" s="78"/>
      <c r="CH11" s="78"/>
      <c r="CI11" s="78" t="s">
        <v>300</v>
      </c>
      <c r="CJ11" s="78"/>
      <c r="CK11" s="78"/>
      <c r="CL11" s="78" t="s">
        <v>301</v>
      </c>
      <c r="CM11" s="78"/>
      <c r="CN11" s="78"/>
      <c r="CO11" s="78" t="s">
        <v>302</v>
      </c>
      <c r="CP11" s="78"/>
      <c r="CQ11" s="78"/>
      <c r="CR11" s="78" t="s">
        <v>303</v>
      </c>
      <c r="CS11" s="78"/>
      <c r="CT11" s="78"/>
      <c r="CU11" s="78" t="s">
        <v>304</v>
      </c>
      <c r="CV11" s="78"/>
      <c r="CW11" s="78"/>
      <c r="CX11" s="78" t="s">
        <v>305</v>
      </c>
      <c r="CY11" s="78"/>
      <c r="CZ11" s="78"/>
      <c r="DA11" s="78" t="s">
        <v>306</v>
      </c>
      <c r="DB11" s="78"/>
      <c r="DC11" s="78"/>
      <c r="DD11" s="78" t="s">
        <v>307</v>
      </c>
      <c r="DE11" s="78"/>
      <c r="DF11" s="78"/>
      <c r="DG11" s="78" t="s">
        <v>323</v>
      </c>
      <c r="DH11" s="78"/>
      <c r="DI11" s="78"/>
      <c r="DJ11" s="78" t="s">
        <v>308</v>
      </c>
      <c r="DK11" s="78"/>
      <c r="DL11" s="78"/>
      <c r="DM11" s="78" t="s">
        <v>309</v>
      </c>
      <c r="DN11" s="78"/>
      <c r="DO11" s="78"/>
      <c r="DP11" s="78" t="s">
        <v>310</v>
      </c>
      <c r="DQ11" s="78"/>
      <c r="DR11" s="78"/>
      <c r="DS11" s="78" t="s">
        <v>311</v>
      </c>
      <c r="DT11" s="78"/>
      <c r="DU11" s="78"/>
      <c r="DV11" s="78" t="s">
        <v>312</v>
      </c>
      <c r="DW11" s="78"/>
      <c r="DX11" s="78"/>
      <c r="DY11" s="78" t="s">
        <v>313</v>
      </c>
      <c r="DZ11" s="78"/>
      <c r="EA11" s="78"/>
      <c r="EB11" s="78" t="s">
        <v>314</v>
      </c>
      <c r="EC11" s="78"/>
      <c r="ED11" s="78"/>
      <c r="EE11" s="78" t="s">
        <v>324</v>
      </c>
      <c r="EF11" s="78"/>
      <c r="EG11" s="78"/>
      <c r="EH11" s="78" t="s">
        <v>325</v>
      </c>
      <c r="EI11" s="78"/>
      <c r="EJ11" s="78"/>
      <c r="EK11" s="78" t="s">
        <v>326</v>
      </c>
      <c r="EL11" s="78"/>
      <c r="EM11" s="78"/>
      <c r="EN11" s="78" t="s">
        <v>327</v>
      </c>
      <c r="EO11" s="78"/>
      <c r="EP11" s="78"/>
      <c r="EQ11" s="78" t="s">
        <v>328</v>
      </c>
      <c r="ER11" s="78"/>
      <c r="ES11" s="78"/>
      <c r="ET11" s="78" t="s">
        <v>329</v>
      </c>
      <c r="EU11" s="78"/>
      <c r="EV11" s="78"/>
      <c r="EW11" s="78" t="s">
        <v>315</v>
      </c>
      <c r="EX11" s="78"/>
      <c r="EY11" s="78"/>
      <c r="EZ11" s="78" t="s">
        <v>330</v>
      </c>
      <c r="FA11" s="78"/>
      <c r="FB11" s="78"/>
      <c r="FC11" s="78" t="s">
        <v>316</v>
      </c>
      <c r="FD11" s="78"/>
      <c r="FE11" s="78"/>
      <c r="FF11" s="78" t="s">
        <v>317</v>
      </c>
      <c r="FG11" s="78"/>
      <c r="FH11" s="78"/>
      <c r="FI11" s="78" t="s">
        <v>318</v>
      </c>
      <c r="FJ11" s="78"/>
      <c r="FK11" s="78"/>
    </row>
    <row r="12" spans="1:254" ht="79.5" customHeight="1" x14ac:dyDescent="0.25">
      <c r="A12" s="86"/>
      <c r="B12" s="86"/>
      <c r="C12" s="85" t="s">
        <v>962</v>
      </c>
      <c r="D12" s="85"/>
      <c r="E12" s="85"/>
      <c r="F12" s="85" t="s">
        <v>966</v>
      </c>
      <c r="G12" s="85"/>
      <c r="H12" s="85"/>
      <c r="I12" s="85" t="s">
        <v>970</v>
      </c>
      <c r="J12" s="85"/>
      <c r="K12" s="85"/>
      <c r="L12" s="85" t="s">
        <v>974</v>
      </c>
      <c r="M12" s="85"/>
      <c r="N12" s="85"/>
      <c r="O12" s="85" t="s">
        <v>976</v>
      </c>
      <c r="P12" s="85"/>
      <c r="Q12" s="85"/>
      <c r="R12" s="85" t="s">
        <v>979</v>
      </c>
      <c r="S12" s="85"/>
      <c r="T12" s="85"/>
      <c r="U12" s="85" t="s">
        <v>338</v>
      </c>
      <c r="V12" s="85"/>
      <c r="W12" s="85"/>
      <c r="X12" s="85" t="s">
        <v>341</v>
      </c>
      <c r="Y12" s="85"/>
      <c r="Z12" s="85"/>
      <c r="AA12" s="85" t="s">
        <v>983</v>
      </c>
      <c r="AB12" s="85"/>
      <c r="AC12" s="85"/>
      <c r="AD12" s="85" t="s">
        <v>987</v>
      </c>
      <c r="AE12" s="85"/>
      <c r="AF12" s="85"/>
      <c r="AG12" s="85" t="s">
        <v>988</v>
      </c>
      <c r="AH12" s="85"/>
      <c r="AI12" s="85"/>
      <c r="AJ12" s="85" t="s">
        <v>992</v>
      </c>
      <c r="AK12" s="85"/>
      <c r="AL12" s="85"/>
      <c r="AM12" s="85" t="s">
        <v>996</v>
      </c>
      <c r="AN12" s="85"/>
      <c r="AO12" s="85"/>
      <c r="AP12" s="85" t="s">
        <v>1000</v>
      </c>
      <c r="AQ12" s="85"/>
      <c r="AR12" s="85"/>
      <c r="AS12" s="85" t="s">
        <v>1001</v>
      </c>
      <c r="AT12" s="85"/>
      <c r="AU12" s="85"/>
      <c r="AV12" s="85" t="s">
        <v>1005</v>
      </c>
      <c r="AW12" s="85"/>
      <c r="AX12" s="85"/>
      <c r="AY12" s="85" t="s">
        <v>1006</v>
      </c>
      <c r="AZ12" s="85"/>
      <c r="BA12" s="85"/>
      <c r="BB12" s="85" t="s">
        <v>1007</v>
      </c>
      <c r="BC12" s="85"/>
      <c r="BD12" s="85"/>
      <c r="BE12" s="85" t="s">
        <v>1008</v>
      </c>
      <c r="BF12" s="85"/>
      <c r="BG12" s="85"/>
      <c r="BH12" s="85" t="s">
        <v>1009</v>
      </c>
      <c r="BI12" s="85"/>
      <c r="BJ12" s="85"/>
      <c r="BK12" s="85" t="s">
        <v>357</v>
      </c>
      <c r="BL12" s="85"/>
      <c r="BM12" s="85"/>
      <c r="BN12" s="85" t="s">
        <v>359</v>
      </c>
      <c r="BO12" s="85"/>
      <c r="BP12" s="85"/>
      <c r="BQ12" s="85" t="s">
        <v>1013</v>
      </c>
      <c r="BR12" s="85"/>
      <c r="BS12" s="85"/>
      <c r="BT12" s="85" t="s">
        <v>1014</v>
      </c>
      <c r="BU12" s="85"/>
      <c r="BV12" s="85"/>
      <c r="BW12" s="85" t="s">
        <v>1015</v>
      </c>
      <c r="BX12" s="85"/>
      <c r="BY12" s="85"/>
      <c r="BZ12" s="85" t="s">
        <v>1016</v>
      </c>
      <c r="CA12" s="85"/>
      <c r="CB12" s="85"/>
      <c r="CC12" s="85" t="s">
        <v>369</v>
      </c>
      <c r="CD12" s="85"/>
      <c r="CE12" s="85"/>
      <c r="CF12" s="104" t="s">
        <v>372</v>
      </c>
      <c r="CG12" s="104"/>
      <c r="CH12" s="104"/>
      <c r="CI12" s="85" t="s">
        <v>376</v>
      </c>
      <c r="CJ12" s="85"/>
      <c r="CK12" s="85"/>
      <c r="CL12" s="85" t="s">
        <v>1327</v>
      </c>
      <c r="CM12" s="85"/>
      <c r="CN12" s="85"/>
      <c r="CO12" s="85" t="s">
        <v>382</v>
      </c>
      <c r="CP12" s="85"/>
      <c r="CQ12" s="85"/>
      <c r="CR12" s="104" t="s">
        <v>385</v>
      </c>
      <c r="CS12" s="104"/>
      <c r="CT12" s="104"/>
      <c r="CU12" s="85" t="s">
        <v>388</v>
      </c>
      <c r="CV12" s="85"/>
      <c r="CW12" s="85"/>
      <c r="CX12" s="85" t="s">
        <v>390</v>
      </c>
      <c r="CY12" s="85"/>
      <c r="CZ12" s="85"/>
      <c r="DA12" s="85" t="s">
        <v>394</v>
      </c>
      <c r="DB12" s="85"/>
      <c r="DC12" s="85"/>
      <c r="DD12" s="104" t="s">
        <v>398</v>
      </c>
      <c r="DE12" s="104"/>
      <c r="DF12" s="104"/>
      <c r="DG12" s="104" t="s">
        <v>400</v>
      </c>
      <c r="DH12" s="104"/>
      <c r="DI12" s="104"/>
      <c r="DJ12" s="104" t="s">
        <v>404</v>
      </c>
      <c r="DK12" s="104"/>
      <c r="DL12" s="104"/>
      <c r="DM12" s="104" t="s">
        <v>408</v>
      </c>
      <c r="DN12" s="104"/>
      <c r="DO12" s="104"/>
      <c r="DP12" s="104" t="s">
        <v>412</v>
      </c>
      <c r="DQ12" s="104"/>
      <c r="DR12" s="104"/>
      <c r="DS12" s="104" t="s">
        <v>415</v>
      </c>
      <c r="DT12" s="104"/>
      <c r="DU12" s="104"/>
      <c r="DV12" s="104" t="s">
        <v>418</v>
      </c>
      <c r="DW12" s="104"/>
      <c r="DX12" s="104"/>
      <c r="DY12" s="104" t="s">
        <v>422</v>
      </c>
      <c r="DZ12" s="104"/>
      <c r="EA12" s="104"/>
      <c r="EB12" s="104" t="s">
        <v>424</v>
      </c>
      <c r="EC12" s="104"/>
      <c r="ED12" s="104"/>
      <c r="EE12" s="104" t="s">
        <v>1025</v>
      </c>
      <c r="EF12" s="104"/>
      <c r="EG12" s="104"/>
      <c r="EH12" s="104" t="s">
        <v>426</v>
      </c>
      <c r="EI12" s="104"/>
      <c r="EJ12" s="104"/>
      <c r="EK12" s="104" t="s">
        <v>428</v>
      </c>
      <c r="EL12" s="104"/>
      <c r="EM12" s="104"/>
      <c r="EN12" s="104" t="s">
        <v>1034</v>
      </c>
      <c r="EO12" s="104"/>
      <c r="EP12" s="104"/>
      <c r="EQ12" s="104" t="s">
        <v>1036</v>
      </c>
      <c r="ER12" s="104"/>
      <c r="ES12" s="104"/>
      <c r="ET12" s="104" t="s">
        <v>430</v>
      </c>
      <c r="EU12" s="104"/>
      <c r="EV12" s="104"/>
      <c r="EW12" s="104" t="s">
        <v>431</v>
      </c>
      <c r="EX12" s="104"/>
      <c r="EY12" s="104"/>
      <c r="EZ12" s="104" t="s">
        <v>1040</v>
      </c>
      <c r="FA12" s="104"/>
      <c r="FB12" s="104"/>
      <c r="FC12" s="104" t="s">
        <v>1044</v>
      </c>
      <c r="FD12" s="104"/>
      <c r="FE12" s="104"/>
      <c r="FF12" s="104" t="s">
        <v>1046</v>
      </c>
      <c r="FG12" s="104"/>
      <c r="FH12" s="104"/>
      <c r="FI12" s="104" t="s">
        <v>1050</v>
      </c>
      <c r="FJ12" s="104"/>
      <c r="FK12" s="104"/>
    </row>
    <row r="13" spans="1:254" ht="180.75" x14ac:dyDescent="0.25">
      <c r="A13" s="86"/>
      <c r="B13" s="86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81" t="s">
        <v>278</v>
      </c>
      <c r="B39" s="8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83" t="s">
        <v>839</v>
      </c>
      <c r="B40" s="8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5" t="s">
        <v>811</v>
      </c>
      <c r="C42" s="66"/>
      <c r="D42" s="66"/>
      <c r="E42" s="67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91" t="s">
        <v>56</v>
      </c>
      <c r="E47" s="92"/>
      <c r="F47" s="93" t="s">
        <v>3</v>
      </c>
      <c r="G47" s="94"/>
      <c r="H47" s="95" t="s">
        <v>331</v>
      </c>
      <c r="I47" s="96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91" t="s">
        <v>159</v>
      </c>
      <c r="E56" s="92"/>
      <c r="F56" s="91" t="s">
        <v>116</v>
      </c>
      <c r="G56" s="92"/>
      <c r="H56" s="95" t="s">
        <v>174</v>
      </c>
      <c r="I56" s="96"/>
      <c r="J56" s="90" t="s">
        <v>186</v>
      </c>
      <c r="K56" s="90"/>
      <c r="L56" s="90" t="s">
        <v>117</v>
      </c>
      <c r="M56" s="90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zoomScale="71" zoomScaleNormal="71" workbookViewId="0">
      <pane xSplit="3" ySplit="13" topLeftCell="D20" activePane="bottomRight" state="frozen"/>
      <selection pane="topRight" activeCell="D1" sqref="D1"/>
      <selection pane="bottomLeft" activeCell="A14" sqref="A14"/>
      <selection pane="bottomRight" activeCell="M26" sqref="M26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9" t="s">
        <v>1406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7"/>
      <c r="V2" s="7"/>
      <c r="W2" s="7"/>
      <c r="X2" s="7"/>
      <c r="Y2" s="7"/>
      <c r="Z2" s="7"/>
      <c r="AA2" s="7"/>
      <c r="AB2" s="7"/>
      <c r="GP2" s="70" t="s">
        <v>1379</v>
      </c>
      <c r="G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77" t="s">
        <v>2</v>
      </c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88" t="s">
        <v>88</v>
      </c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100" t="s">
        <v>115</v>
      </c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101"/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2"/>
      <c r="GA4" s="90" t="s">
        <v>138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54" ht="13.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 t="s">
        <v>56</v>
      </c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 t="s">
        <v>3</v>
      </c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 t="s">
        <v>331</v>
      </c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 t="s">
        <v>332</v>
      </c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 t="s">
        <v>159</v>
      </c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76" t="s">
        <v>116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 t="s">
        <v>174</v>
      </c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 t="s">
        <v>174</v>
      </c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 t="s">
        <v>117</v>
      </c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8" t="s">
        <v>139</v>
      </c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</row>
    <row r="6" spans="1:254" ht="15.75" hidden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6"/>
      <c r="B11" s="86"/>
      <c r="C11" s="80" t="s">
        <v>436</v>
      </c>
      <c r="D11" s="80" t="s">
        <v>5</v>
      </c>
      <c r="E11" s="80" t="s">
        <v>6</v>
      </c>
      <c r="F11" s="80" t="s">
        <v>437</v>
      </c>
      <c r="G11" s="80" t="s">
        <v>7</v>
      </c>
      <c r="H11" s="80" t="s">
        <v>8</v>
      </c>
      <c r="I11" s="80" t="s">
        <v>493</v>
      </c>
      <c r="J11" s="80" t="s">
        <v>9</v>
      </c>
      <c r="K11" s="80" t="s">
        <v>10</v>
      </c>
      <c r="L11" s="80" t="s">
        <v>438</v>
      </c>
      <c r="M11" s="80" t="s">
        <v>9</v>
      </c>
      <c r="N11" s="80" t="s">
        <v>10</v>
      </c>
      <c r="O11" s="80" t="s">
        <v>439</v>
      </c>
      <c r="P11" s="80" t="s">
        <v>11</v>
      </c>
      <c r="Q11" s="80" t="s">
        <v>4</v>
      </c>
      <c r="R11" s="80" t="s">
        <v>440</v>
      </c>
      <c r="S11" s="80" t="s">
        <v>6</v>
      </c>
      <c r="T11" s="80" t="s">
        <v>12</v>
      </c>
      <c r="U11" s="80" t="s">
        <v>441</v>
      </c>
      <c r="V11" s="80"/>
      <c r="W11" s="80"/>
      <c r="X11" s="80" t="s">
        <v>442</v>
      </c>
      <c r="Y11" s="80"/>
      <c r="Z11" s="80"/>
      <c r="AA11" s="80" t="s">
        <v>494</v>
      </c>
      <c r="AB11" s="80"/>
      <c r="AC11" s="80"/>
      <c r="AD11" s="80" t="s">
        <v>443</v>
      </c>
      <c r="AE11" s="80"/>
      <c r="AF11" s="80"/>
      <c r="AG11" s="80" t="s">
        <v>444</v>
      </c>
      <c r="AH11" s="80"/>
      <c r="AI11" s="80"/>
      <c r="AJ11" s="80" t="s">
        <v>445</v>
      </c>
      <c r="AK11" s="80"/>
      <c r="AL11" s="80"/>
      <c r="AM11" s="78" t="s">
        <v>446</v>
      </c>
      <c r="AN11" s="78"/>
      <c r="AO11" s="78"/>
      <c r="AP11" s="80" t="s">
        <v>447</v>
      </c>
      <c r="AQ11" s="80"/>
      <c r="AR11" s="80"/>
      <c r="AS11" s="80" t="s">
        <v>448</v>
      </c>
      <c r="AT11" s="80"/>
      <c r="AU11" s="80"/>
      <c r="AV11" s="80" t="s">
        <v>449</v>
      </c>
      <c r="AW11" s="80"/>
      <c r="AX11" s="80"/>
      <c r="AY11" s="80" t="s">
        <v>450</v>
      </c>
      <c r="AZ11" s="80"/>
      <c r="BA11" s="80"/>
      <c r="BB11" s="80" t="s">
        <v>451</v>
      </c>
      <c r="BC11" s="80"/>
      <c r="BD11" s="80"/>
      <c r="BE11" s="78" t="s">
        <v>495</v>
      </c>
      <c r="BF11" s="78"/>
      <c r="BG11" s="78"/>
      <c r="BH11" s="78" t="s">
        <v>452</v>
      </c>
      <c r="BI11" s="78"/>
      <c r="BJ11" s="78"/>
      <c r="BK11" s="80" t="s">
        <v>453</v>
      </c>
      <c r="BL11" s="80"/>
      <c r="BM11" s="80"/>
      <c r="BN11" s="80" t="s">
        <v>454</v>
      </c>
      <c r="BO11" s="80"/>
      <c r="BP11" s="80"/>
      <c r="BQ11" s="78" t="s">
        <v>455</v>
      </c>
      <c r="BR11" s="78"/>
      <c r="BS11" s="78"/>
      <c r="BT11" s="80" t="s">
        <v>456</v>
      </c>
      <c r="BU11" s="80"/>
      <c r="BV11" s="80"/>
      <c r="BW11" s="78" t="s">
        <v>457</v>
      </c>
      <c r="BX11" s="78"/>
      <c r="BY11" s="78"/>
      <c r="BZ11" s="78" t="s">
        <v>458</v>
      </c>
      <c r="CA11" s="78"/>
      <c r="CB11" s="78"/>
      <c r="CC11" s="78" t="s">
        <v>496</v>
      </c>
      <c r="CD11" s="78"/>
      <c r="CE11" s="78"/>
      <c r="CF11" s="78" t="s">
        <v>459</v>
      </c>
      <c r="CG11" s="78"/>
      <c r="CH11" s="78"/>
      <c r="CI11" s="78" t="s">
        <v>460</v>
      </c>
      <c r="CJ11" s="78"/>
      <c r="CK11" s="78"/>
      <c r="CL11" s="78" t="s">
        <v>461</v>
      </c>
      <c r="CM11" s="78"/>
      <c r="CN11" s="78"/>
      <c r="CO11" s="78" t="s">
        <v>462</v>
      </c>
      <c r="CP11" s="78"/>
      <c r="CQ11" s="78"/>
      <c r="CR11" s="78" t="s">
        <v>463</v>
      </c>
      <c r="CS11" s="78"/>
      <c r="CT11" s="78"/>
      <c r="CU11" s="78" t="s">
        <v>497</v>
      </c>
      <c r="CV11" s="78"/>
      <c r="CW11" s="78"/>
      <c r="CX11" s="78" t="s">
        <v>464</v>
      </c>
      <c r="CY11" s="78"/>
      <c r="CZ11" s="78"/>
      <c r="DA11" s="78" t="s">
        <v>465</v>
      </c>
      <c r="DB11" s="78"/>
      <c r="DC11" s="78"/>
      <c r="DD11" s="78" t="s">
        <v>466</v>
      </c>
      <c r="DE11" s="78"/>
      <c r="DF11" s="78"/>
      <c r="DG11" s="78" t="s">
        <v>467</v>
      </c>
      <c r="DH11" s="78"/>
      <c r="DI11" s="78"/>
      <c r="DJ11" s="78" t="s">
        <v>468</v>
      </c>
      <c r="DK11" s="78"/>
      <c r="DL11" s="78"/>
      <c r="DM11" s="78" t="s">
        <v>469</v>
      </c>
      <c r="DN11" s="78"/>
      <c r="DO11" s="78"/>
      <c r="DP11" s="78" t="s">
        <v>470</v>
      </c>
      <c r="DQ11" s="78"/>
      <c r="DR11" s="78"/>
      <c r="DS11" s="78" t="s">
        <v>471</v>
      </c>
      <c r="DT11" s="78"/>
      <c r="DU11" s="78"/>
      <c r="DV11" s="78" t="s">
        <v>472</v>
      </c>
      <c r="DW11" s="78"/>
      <c r="DX11" s="78"/>
      <c r="DY11" s="78" t="s">
        <v>498</v>
      </c>
      <c r="DZ11" s="78"/>
      <c r="EA11" s="78"/>
      <c r="EB11" s="78" t="s">
        <v>473</v>
      </c>
      <c r="EC11" s="78"/>
      <c r="ED11" s="78"/>
      <c r="EE11" s="78" t="s">
        <v>474</v>
      </c>
      <c r="EF11" s="78"/>
      <c r="EG11" s="78"/>
      <c r="EH11" s="78" t="s">
        <v>475</v>
      </c>
      <c r="EI11" s="78"/>
      <c r="EJ11" s="78"/>
      <c r="EK11" s="78" t="s">
        <v>476</v>
      </c>
      <c r="EL11" s="78"/>
      <c r="EM11" s="78"/>
      <c r="EN11" s="78" t="s">
        <v>477</v>
      </c>
      <c r="EO11" s="78"/>
      <c r="EP11" s="78"/>
      <c r="EQ11" s="78" t="s">
        <v>478</v>
      </c>
      <c r="ER11" s="78"/>
      <c r="ES11" s="78"/>
      <c r="ET11" s="78" t="s">
        <v>479</v>
      </c>
      <c r="EU11" s="78"/>
      <c r="EV11" s="78"/>
      <c r="EW11" s="78" t="s">
        <v>480</v>
      </c>
      <c r="EX11" s="78"/>
      <c r="EY11" s="78"/>
      <c r="EZ11" s="78" t="s">
        <v>481</v>
      </c>
      <c r="FA11" s="78"/>
      <c r="FB11" s="78"/>
      <c r="FC11" s="78" t="s">
        <v>499</v>
      </c>
      <c r="FD11" s="78"/>
      <c r="FE11" s="78"/>
      <c r="FF11" s="78" t="s">
        <v>482</v>
      </c>
      <c r="FG11" s="78"/>
      <c r="FH11" s="78"/>
      <c r="FI11" s="78" t="s">
        <v>483</v>
      </c>
      <c r="FJ11" s="78"/>
      <c r="FK11" s="78"/>
      <c r="FL11" s="78" t="s">
        <v>484</v>
      </c>
      <c r="FM11" s="78"/>
      <c r="FN11" s="78"/>
      <c r="FO11" s="78" t="s">
        <v>485</v>
      </c>
      <c r="FP11" s="78"/>
      <c r="FQ11" s="78"/>
      <c r="FR11" s="78" t="s">
        <v>486</v>
      </c>
      <c r="FS11" s="78"/>
      <c r="FT11" s="78"/>
      <c r="FU11" s="78" t="s">
        <v>487</v>
      </c>
      <c r="FV11" s="78"/>
      <c r="FW11" s="78"/>
      <c r="FX11" s="78" t="s">
        <v>500</v>
      </c>
      <c r="FY11" s="78"/>
      <c r="FZ11" s="78"/>
      <c r="GA11" s="78" t="s">
        <v>488</v>
      </c>
      <c r="GB11" s="78"/>
      <c r="GC11" s="78"/>
      <c r="GD11" s="78" t="s">
        <v>489</v>
      </c>
      <c r="GE11" s="78"/>
      <c r="GF11" s="78"/>
      <c r="GG11" s="78" t="s">
        <v>501</v>
      </c>
      <c r="GH11" s="78"/>
      <c r="GI11" s="78"/>
      <c r="GJ11" s="78" t="s">
        <v>490</v>
      </c>
      <c r="GK11" s="78"/>
      <c r="GL11" s="78"/>
      <c r="GM11" s="78" t="s">
        <v>491</v>
      </c>
      <c r="GN11" s="78"/>
      <c r="GO11" s="78"/>
      <c r="GP11" s="78" t="s">
        <v>492</v>
      </c>
      <c r="GQ11" s="78"/>
      <c r="GR11" s="78"/>
    </row>
    <row r="12" spans="1:254" ht="85.5" customHeight="1" x14ac:dyDescent="0.25">
      <c r="A12" s="86"/>
      <c r="B12" s="86"/>
      <c r="C12" s="85" t="s">
        <v>1054</v>
      </c>
      <c r="D12" s="85"/>
      <c r="E12" s="85"/>
      <c r="F12" s="85" t="s">
        <v>1057</v>
      </c>
      <c r="G12" s="85"/>
      <c r="H12" s="85"/>
      <c r="I12" s="85" t="s">
        <v>1060</v>
      </c>
      <c r="J12" s="85"/>
      <c r="K12" s="85"/>
      <c r="L12" s="85" t="s">
        <v>538</v>
      </c>
      <c r="M12" s="85"/>
      <c r="N12" s="85"/>
      <c r="O12" s="85" t="s">
        <v>1063</v>
      </c>
      <c r="P12" s="85"/>
      <c r="Q12" s="85"/>
      <c r="R12" s="85" t="s">
        <v>1066</v>
      </c>
      <c r="S12" s="85"/>
      <c r="T12" s="85"/>
      <c r="U12" s="85" t="s">
        <v>1070</v>
      </c>
      <c r="V12" s="85"/>
      <c r="W12" s="85"/>
      <c r="X12" s="85" t="s">
        <v>539</v>
      </c>
      <c r="Y12" s="85"/>
      <c r="Z12" s="85"/>
      <c r="AA12" s="85" t="s">
        <v>540</v>
      </c>
      <c r="AB12" s="85"/>
      <c r="AC12" s="85"/>
      <c r="AD12" s="85" t="s">
        <v>541</v>
      </c>
      <c r="AE12" s="85"/>
      <c r="AF12" s="85"/>
      <c r="AG12" s="85" t="s">
        <v>1075</v>
      </c>
      <c r="AH12" s="85"/>
      <c r="AI12" s="85"/>
      <c r="AJ12" s="85" t="s">
        <v>542</v>
      </c>
      <c r="AK12" s="85"/>
      <c r="AL12" s="85"/>
      <c r="AM12" s="85" t="s">
        <v>543</v>
      </c>
      <c r="AN12" s="85"/>
      <c r="AO12" s="85"/>
      <c r="AP12" s="85" t="s">
        <v>544</v>
      </c>
      <c r="AQ12" s="85"/>
      <c r="AR12" s="85"/>
      <c r="AS12" s="85" t="s">
        <v>1078</v>
      </c>
      <c r="AT12" s="85"/>
      <c r="AU12" s="85"/>
      <c r="AV12" s="85" t="s">
        <v>1328</v>
      </c>
      <c r="AW12" s="85"/>
      <c r="AX12" s="85"/>
      <c r="AY12" s="85" t="s">
        <v>545</v>
      </c>
      <c r="AZ12" s="85"/>
      <c r="BA12" s="85"/>
      <c r="BB12" s="85" t="s">
        <v>529</v>
      </c>
      <c r="BC12" s="85"/>
      <c r="BD12" s="85"/>
      <c r="BE12" s="85" t="s">
        <v>546</v>
      </c>
      <c r="BF12" s="85"/>
      <c r="BG12" s="85"/>
      <c r="BH12" s="85" t="s">
        <v>1084</v>
      </c>
      <c r="BI12" s="85"/>
      <c r="BJ12" s="85"/>
      <c r="BK12" s="85" t="s">
        <v>547</v>
      </c>
      <c r="BL12" s="85"/>
      <c r="BM12" s="85"/>
      <c r="BN12" s="85" t="s">
        <v>548</v>
      </c>
      <c r="BO12" s="85"/>
      <c r="BP12" s="85"/>
      <c r="BQ12" s="85" t="s">
        <v>549</v>
      </c>
      <c r="BR12" s="85"/>
      <c r="BS12" s="85"/>
      <c r="BT12" s="85" t="s">
        <v>550</v>
      </c>
      <c r="BU12" s="85"/>
      <c r="BV12" s="85"/>
      <c r="BW12" s="85" t="s">
        <v>1091</v>
      </c>
      <c r="BX12" s="85"/>
      <c r="BY12" s="85"/>
      <c r="BZ12" s="85" t="s">
        <v>557</v>
      </c>
      <c r="CA12" s="85"/>
      <c r="CB12" s="85"/>
      <c r="CC12" s="85" t="s">
        <v>1095</v>
      </c>
      <c r="CD12" s="85"/>
      <c r="CE12" s="85"/>
      <c r="CF12" s="85" t="s">
        <v>558</v>
      </c>
      <c r="CG12" s="85"/>
      <c r="CH12" s="85"/>
      <c r="CI12" s="85" t="s">
        <v>559</v>
      </c>
      <c r="CJ12" s="85"/>
      <c r="CK12" s="85"/>
      <c r="CL12" s="85" t="s">
        <v>560</v>
      </c>
      <c r="CM12" s="85"/>
      <c r="CN12" s="85"/>
      <c r="CO12" s="85" t="s">
        <v>602</v>
      </c>
      <c r="CP12" s="85"/>
      <c r="CQ12" s="85"/>
      <c r="CR12" s="85" t="s">
        <v>599</v>
      </c>
      <c r="CS12" s="85"/>
      <c r="CT12" s="85"/>
      <c r="CU12" s="85" t="s">
        <v>603</v>
      </c>
      <c r="CV12" s="85"/>
      <c r="CW12" s="85"/>
      <c r="CX12" s="85" t="s">
        <v>600</v>
      </c>
      <c r="CY12" s="85"/>
      <c r="CZ12" s="85"/>
      <c r="DA12" s="85" t="s">
        <v>601</v>
      </c>
      <c r="DB12" s="85"/>
      <c r="DC12" s="85"/>
      <c r="DD12" s="85" t="s">
        <v>1107</v>
      </c>
      <c r="DE12" s="85"/>
      <c r="DF12" s="85"/>
      <c r="DG12" s="85" t="s">
        <v>1110</v>
      </c>
      <c r="DH12" s="85"/>
      <c r="DI12" s="85"/>
      <c r="DJ12" s="85" t="s">
        <v>604</v>
      </c>
      <c r="DK12" s="85"/>
      <c r="DL12" s="85"/>
      <c r="DM12" s="85" t="s">
        <v>1114</v>
      </c>
      <c r="DN12" s="85"/>
      <c r="DO12" s="85"/>
      <c r="DP12" s="85" t="s">
        <v>605</v>
      </c>
      <c r="DQ12" s="85"/>
      <c r="DR12" s="85"/>
      <c r="DS12" s="85" t="s">
        <v>606</v>
      </c>
      <c r="DT12" s="85"/>
      <c r="DU12" s="85"/>
      <c r="DV12" s="85" t="s">
        <v>1122</v>
      </c>
      <c r="DW12" s="85"/>
      <c r="DX12" s="85"/>
      <c r="DY12" s="85" t="s">
        <v>607</v>
      </c>
      <c r="DZ12" s="85"/>
      <c r="EA12" s="85"/>
      <c r="EB12" s="85" t="s">
        <v>608</v>
      </c>
      <c r="EC12" s="85"/>
      <c r="ED12" s="85"/>
      <c r="EE12" s="85" t="s">
        <v>609</v>
      </c>
      <c r="EF12" s="85"/>
      <c r="EG12" s="85"/>
      <c r="EH12" s="85" t="s">
        <v>610</v>
      </c>
      <c r="EI12" s="85"/>
      <c r="EJ12" s="85"/>
      <c r="EK12" s="104" t="s">
        <v>611</v>
      </c>
      <c r="EL12" s="104"/>
      <c r="EM12" s="104"/>
      <c r="EN12" s="85" t="s">
        <v>1133</v>
      </c>
      <c r="EO12" s="85"/>
      <c r="EP12" s="85"/>
      <c r="EQ12" s="85" t="s">
        <v>612</v>
      </c>
      <c r="ER12" s="85"/>
      <c r="ES12" s="85"/>
      <c r="ET12" s="85" t="s">
        <v>613</v>
      </c>
      <c r="EU12" s="85"/>
      <c r="EV12" s="85"/>
      <c r="EW12" s="85" t="s">
        <v>1139</v>
      </c>
      <c r="EX12" s="85"/>
      <c r="EY12" s="85"/>
      <c r="EZ12" s="85" t="s">
        <v>615</v>
      </c>
      <c r="FA12" s="85"/>
      <c r="FB12" s="85"/>
      <c r="FC12" s="85" t="s">
        <v>616</v>
      </c>
      <c r="FD12" s="85"/>
      <c r="FE12" s="85"/>
      <c r="FF12" s="85" t="s">
        <v>614</v>
      </c>
      <c r="FG12" s="85"/>
      <c r="FH12" s="85"/>
      <c r="FI12" s="85" t="s">
        <v>1144</v>
      </c>
      <c r="FJ12" s="85"/>
      <c r="FK12" s="85"/>
      <c r="FL12" s="85" t="s">
        <v>617</v>
      </c>
      <c r="FM12" s="85"/>
      <c r="FN12" s="85"/>
      <c r="FO12" s="85" t="s">
        <v>1148</v>
      </c>
      <c r="FP12" s="85"/>
      <c r="FQ12" s="85"/>
      <c r="FR12" s="85" t="s">
        <v>619</v>
      </c>
      <c r="FS12" s="85"/>
      <c r="FT12" s="85"/>
      <c r="FU12" s="104" t="s">
        <v>1331</v>
      </c>
      <c r="FV12" s="104"/>
      <c r="FW12" s="104"/>
      <c r="FX12" s="85" t="s">
        <v>1332</v>
      </c>
      <c r="FY12" s="85"/>
      <c r="FZ12" s="85"/>
      <c r="GA12" s="85" t="s">
        <v>623</v>
      </c>
      <c r="GB12" s="85"/>
      <c r="GC12" s="85"/>
      <c r="GD12" s="85" t="s">
        <v>1154</v>
      </c>
      <c r="GE12" s="85"/>
      <c r="GF12" s="85"/>
      <c r="GG12" s="85" t="s">
        <v>626</v>
      </c>
      <c r="GH12" s="85"/>
      <c r="GI12" s="85"/>
      <c r="GJ12" s="85" t="s">
        <v>1160</v>
      </c>
      <c r="GK12" s="85"/>
      <c r="GL12" s="85"/>
      <c r="GM12" s="85" t="s">
        <v>1164</v>
      </c>
      <c r="GN12" s="85"/>
      <c r="GO12" s="85"/>
      <c r="GP12" s="85" t="s">
        <v>1333</v>
      </c>
      <c r="GQ12" s="85"/>
      <c r="GR12" s="85"/>
    </row>
    <row r="13" spans="1:254" ht="93.75" customHeight="1" x14ac:dyDescent="0.25">
      <c r="A13" s="86"/>
      <c r="B13" s="86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 x14ac:dyDescent="0.25">
      <c r="A14" s="20">
        <v>1</v>
      </c>
      <c r="B14" s="13" t="s">
        <v>1396</v>
      </c>
      <c r="C14" s="4"/>
      <c r="D14" s="4">
        <v>1</v>
      </c>
      <c r="E14" s="4"/>
      <c r="F14" s="4"/>
      <c r="G14" s="4">
        <v>1</v>
      </c>
      <c r="H14" s="4"/>
      <c r="I14" s="4"/>
      <c r="J14" s="4">
        <v>1</v>
      </c>
      <c r="K14" s="4"/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64"/>
      <c r="AB14" s="64"/>
      <c r="AC14" s="6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>
        <v>1</v>
      </c>
      <c r="CE14" s="4"/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/>
      <c r="DQ14" s="4"/>
      <c r="DR14" s="4">
        <v>1</v>
      </c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/>
      <c r="FW14" s="4">
        <v>1</v>
      </c>
      <c r="FX14" s="4">
        <v>1</v>
      </c>
      <c r="FY14" s="4"/>
      <c r="FZ14" s="4"/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28" t="s">
        <v>1405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/>
      <c r="V15" s="4">
        <v>1</v>
      </c>
      <c r="W15" s="4"/>
      <c r="X15" s="4"/>
      <c r="Y15" s="4">
        <v>1</v>
      </c>
      <c r="Z15" s="4"/>
      <c r="AA15" s="64"/>
      <c r="AB15" s="64">
        <v>1</v>
      </c>
      <c r="AC15" s="6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/>
      <c r="GL15" s="4">
        <v>1</v>
      </c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 t="s">
        <v>1397</v>
      </c>
      <c r="C16" s="4"/>
      <c r="D16" s="4">
        <v>1</v>
      </c>
      <c r="E16" s="4"/>
      <c r="F16" s="4">
        <v>1</v>
      </c>
      <c r="G16" s="4"/>
      <c r="H16" s="4"/>
      <c r="I16" s="4"/>
      <c r="J16" s="4">
        <v>1</v>
      </c>
      <c r="K16" s="4"/>
      <c r="L16" s="4">
        <v>1</v>
      </c>
      <c r="M16" s="4"/>
      <c r="N16" s="4"/>
      <c r="O16" s="4"/>
      <c r="P16" s="4">
        <v>1</v>
      </c>
      <c r="Q16" s="4"/>
      <c r="R16" s="4">
        <v>1</v>
      </c>
      <c r="S16" s="4"/>
      <c r="T16" s="4"/>
      <c r="U16" s="4"/>
      <c r="V16" s="4"/>
      <c r="W16" s="4">
        <v>1</v>
      </c>
      <c r="X16" s="4"/>
      <c r="Y16" s="4"/>
      <c r="Z16" s="4">
        <v>1</v>
      </c>
      <c r="AA16" s="64"/>
      <c r="AB16" s="64"/>
      <c r="AC16" s="6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/>
      <c r="DR16" s="4">
        <v>1</v>
      </c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>
        <v>1</v>
      </c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 t="s">
        <v>1398</v>
      </c>
      <c r="C17" s="4"/>
      <c r="D17" s="4">
        <v>1</v>
      </c>
      <c r="E17" s="4"/>
      <c r="F17" s="4">
        <v>1</v>
      </c>
      <c r="G17" s="4"/>
      <c r="H17" s="4"/>
      <c r="I17" s="4"/>
      <c r="J17" s="4">
        <v>1</v>
      </c>
      <c r="K17" s="4"/>
      <c r="L17" s="4">
        <v>1</v>
      </c>
      <c r="M17" s="4"/>
      <c r="N17" s="4"/>
      <c r="O17" s="4"/>
      <c r="P17" s="4">
        <v>1</v>
      </c>
      <c r="Q17" s="4"/>
      <c r="R17" s="4">
        <v>1</v>
      </c>
      <c r="S17" s="4"/>
      <c r="T17" s="4"/>
      <c r="U17" s="4"/>
      <c r="V17" s="4"/>
      <c r="W17" s="4">
        <v>1</v>
      </c>
      <c r="X17" s="4"/>
      <c r="Y17" s="4"/>
      <c r="Z17" s="4">
        <v>1</v>
      </c>
      <c r="AA17" s="64"/>
      <c r="AB17" s="64"/>
      <c r="AC17" s="6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>
        <v>1</v>
      </c>
      <c r="BX17" s="4"/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/>
      <c r="DQ17" s="4"/>
      <c r="DR17" s="4">
        <v>1</v>
      </c>
      <c r="DS17" s="4">
        <v>1</v>
      </c>
      <c r="DT17" s="4"/>
      <c r="DU17" s="4"/>
      <c r="DV17" s="4">
        <v>1</v>
      </c>
      <c r="DW17" s="4"/>
      <c r="DX17" s="4"/>
      <c r="DY17" s="4"/>
      <c r="DZ17" s="4">
        <v>1</v>
      </c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>
        <v>1</v>
      </c>
      <c r="FW17" s="4"/>
      <c r="FX17" s="4">
        <v>1</v>
      </c>
      <c r="FY17" s="4"/>
      <c r="FZ17" s="4"/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 t="s">
        <v>1399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64"/>
      <c r="AB18" s="64"/>
      <c r="AC18" s="6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/>
      <c r="DR18" s="4">
        <v>1</v>
      </c>
      <c r="DS18" s="4">
        <v>1</v>
      </c>
      <c r="DT18" s="4"/>
      <c r="DU18" s="4"/>
      <c r="DV18" s="4">
        <v>1</v>
      </c>
      <c r="DW18" s="4"/>
      <c r="DX18" s="4"/>
      <c r="DY18" s="4"/>
      <c r="DZ18" s="4">
        <v>1</v>
      </c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/>
      <c r="FW18" s="4">
        <v>1</v>
      </c>
      <c r="FX18" s="4">
        <v>1</v>
      </c>
      <c r="FY18" s="4"/>
      <c r="FZ18" s="4"/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 t="s">
        <v>1400</v>
      </c>
      <c r="C19" s="4"/>
      <c r="D19" s="4">
        <v>1</v>
      </c>
      <c r="E19" s="4"/>
      <c r="F19" s="4">
        <v>1</v>
      </c>
      <c r="G19" s="4"/>
      <c r="H19" s="4"/>
      <c r="I19" s="4"/>
      <c r="J19" s="4">
        <v>1</v>
      </c>
      <c r="K19" s="4"/>
      <c r="L19" s="4">
        <v>1</v>
      </c>
      <c r="M19" s="4"/>
      <c r="N19" s="4"/>
      <c r="O19" s="4"/>
      <c r="P19" s="4">
        <v>1</v>
      </c>
      <c r="Q19" s="4"/>
      <c r="R19" s="4">
        <v>1</v>
      </c>
      <c r="S19" s="4"/>
      <c r="T19" s="4"/>
      <c r="U19" s="4"/>
      <c r="V19" s="4">
        <v>1</v>
      </c>
      <c r="W19" s="4"/>
      <c r="X19" s="4"/>
      <c r="Y19" s="4">
        <v>1</v>
      </c>
      <c r="Z19" s="4"/>
      <c r="AA19" s="64"/>
      <c r="AB19" s="64">
        <v>1</v>
      </c>
      <c r="AC19" s="6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/>
      <c r="GL19" s="4">
        <v>1</v>
      </c>
      <c r="GM19" s="4"/>
      <c r="GN19" s="4"/>
      <c r="GO19" s="4">
        <v>1</v>
      </c>
      <c r="GP19" s="4"/>
      <c r="GQ19" s="4">
        <v>1</v>
      </c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 t="s">
        <v>1401</v>
      </c>
      <c r="C20" s="4"/>
      <c r="D20" s="4">
        <v>1</v>
      </c>
      <c r="E20" s="4"/>
      <c r="F20" s="4">
        <v>1</v>
      </c>
      <c r="G20" s="4"/>
      <c r="H20" s="4"/>
      <c r="I20" s="4"/>
      <c r="J20" s="4">
        <v>1</v>
      </c>
      <c r="K20" s="4"/>
      <c r="L20" s="4">
        <v>1</v>
      </c>
      <c r="M20" s="4"/>
      <c r="N20" s="4"/>
      <c r="O20" s="4"/>
      <c r="P20" s="4">
        <v>1</v>
      </c>
      <c r="Q20" s="4"/>
      <c r="R20" s="4">
        <v>1</v>
      </c>
      <c r="S20" s="4"/>
      <c r="T20" s="4"/>
      <c r="U20" s="4"/>
      <c r="V20" s="4">
        <v>1</v>
      </c>
      <c r="W20" s="4"/>
      <c r="X20" s="4"/>
      <c r="Y20" s="4">
        <v>1</v>
      </c>
      <c r="Z20" s="4"/>
      <c r="AA20" s="64"/>
      <c r="AB20" s="64">
        <v>1</v>
      </c>
      <c r="AC20" s="64"/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>
        <v>1</v>
      </c>
      <c r="BL20" s="4"/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>
        <v>1</v>
      </c>
      <c r="BX20" s="4"/>
      <c r="BY20" s="4"/>
      <c r="BZ20" s="4">
        <v>1</v>
      </c>
      <c r="CA20" s="4"/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/>
      <c r="DQ20" s="4">
        <v>1</v>
      </c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/>
      <c r="GL20" s="4">
        <v>1</v>
      </c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28" t="s">
        <v>1402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64"/>
      <c r="AB21" s="64">
        <v>1</v>
      </c>
      <c r="AC21" s="6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>
        <v>1</v>
      </c>
      <c r="BL21" s="4"/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/>
      <c r="DQ21" s="4">
        <v>1</v>
      </c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/>
      <c r="GL21" s="4">
        <v>1</v>
      </c>
      <c r="GM21" s="4"/>
      <c r="GN21" s="4">
        <v>1</v>
      </c>
      <c r="GO21" s="4"/>
      <c r="GP21" s="4"/>
      <c r="GQ21" s="4">
        <v>1</v>
      </c>
      <c r="GR21" s="4"/>
    </row>
    <row r="22" spans="1:254" x14ac:dyDescent="0.25">
      <c r="A22" s="3">
        <v>9</v>
      </c>
      <c r="B22" s="28" t="s">
        <v>1403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64">
        <v>1</v>
      </c>
      <c r="AB22" s="64"/>
      <c r="AC22" s="6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 x14ac:dyDescent="0.25">
      <c r="A23" s="3">
        <v>10</v>
      </c>
      <c r="B23" s="28" t="s">
        <v>1404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64">
        <v>1</v>
      </c>
      <c r="AB23" s="64"/>
      <c r="AC23" s="6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54" ht="15.75" x14ac:dyDescent="0.25">
      <c r="A24" s="81" t="s">
        <v>278</v>
      </c>
      <c r="B24" s="82"/>
      <c r="C24" s="3">
        <f t="shared" ref="C24:AH24" si="0">SUM(C14:C23)</f>
        <v>4</v>
      </c>
      <c r="D24" s="3">
        <f t="shared" si="0"/>
        <v>6</v>
      </c>
      <c r="E24" s="3">
        <f t="shared" si="0"/>
        <v>0</v>
      </c>
      <c r="F24" s="3">
        <f t="shared" si="0"/>
        <v>8</v>
      </c>
      <c r="G24" s="3">
        <f t="shared" si="0"/>
        <v>2</v>
      </c>
      <c r="H24" s="3">
        <f t="shared" si="0"/>
        <v>0</v>
      </c>
      <c r="I24" s="3">
        <f t="shared" si="0"/>
        <v>4</v>
      </c>
      <c r="J24" s="3">
        <f t="shared" si="0"/>
        <v>6</v>
      </c>
      <c r="K24" s="3">
        <f t="shared" si="0"/>
        <v>0</v>
      </c>
      <c r="L24" s="3">
        <f t="shared" si="0"/>
        <v>8</v>
      </c>
      <c r="M24" s="3">
        <f t="shared" si="0"/>
        <v>2</v>
      </c>
      <c r="N24" s="3">
        <f t="shared" si="0"/>
        <v>0</v>
      </c>
      <c r="O24" s="3">
        <f t="shared" si="0"/>
        <v>4</v>
      </c>
      <c r="P24" s="3">
        <f t="shared" si="0"/>
        <v>6</v>
      </c>
      <c r="Q24" s="3">
        <f t="shared" si="0"/>
        <v>0</v>
      </c>
      <c r="R24" s="3">
        <f t="shared" si="0"/>
        <v>8</v>
      </c>
      <c r="S24" s="3">
        <f t="shared" si="0"/>
        <v>2</v>
      </c>
      <c r="T24" s="3">
        <f t="shared" si="0"/>
        <v>0</v>
      </c>
      <c r="U24" s="3">
        <f t="shared" si="0"/>
        <v>2</v>
      </c>
      <c r="V24" s="3">
        <f t="shared" si="0"/>
        <v>4</v>
      </c>
      <c r="W24" s="3">
        <f t="shared" si="0"/>
        <v>4</v>
      </c>
      <c r="X24" s="3">
        <f t="shared" si="0"/>
        <v>2</v>
      </c>
      <c r="Y24" s="3">
        <f t="shared" si="0"/>
        <v>4</v>
      </c>
      <c r="Z24" s="3">
        <f t="shared" si="0"/>
        <v>4</v>
      </c>
      <c r="AA24" s="3">
        <f t="shared" si="0"/>
        <v>2</v>
      </c>
      <c r="AB24" s="3">
        <f t="shared" si="0"/>
        <v>4</v>
      </c>
      <c r="AC24" s="3">
        <f t="shared" si="0"/>
        <v>4</v>
      </c>
      <c r="AD24" s="3">
        <f t="shared" si="0"/>
        <v>2</v>
      </c>
      <c r="AE24" s="3">
        <f t="shared" si="0"/>
        <v>3</v>
      </c>
      <c r="AF24" s="3">
        <f t="shared" si="0"/>
        <v>5</v>
      </c>
      <c r="AG24" s="3">
        <f t="shared" si="0"/>
        <v>2</v>
      </c>
      <c r="AH24" s="3">
        <f t="shared" si="0"/>
        <v>3</v>
      </c>
      <c r="AI24" s="3">
        <f t="shared" ref="AI24:BN24" si="1">SUM(AI14:AI23)</f>
        <v>5</v>
      </c>
      <c r="AJ24" s="3">
        <f t="shared" si="1"/>
        <v>2</v>
      </c>
      <c r="AK24" s="3">
        <f t="shared" si="1"/>
        <v>3</v>
      </c>
      <c r="AL24" s="3">
        <f t="shared" si="1"/>
        <v>5</v>
      </c>
      <c r="AM24" s="3">
        <f t="shared" si="1"/>
        <v>2</v>
      </c>
      <c r="AN24" s="3">
        <f t="shared" si="1"/>
        <v>3</v>
      </c>
      <c r="AO24" s="3">
        <f t="shared" si="1"/>
        <v>5</v>
      </c>
      <c r="AP24" s="3">
        <f t="shared" si="1"/>
        <v>2</v>
      </c>
      <c r="AQ24" s="3">
        <f t="shared" si="1"/>
        <v>3</v>
      </c>
      <c r="AR24" s="3">
        <f t="shared" si="1"/>
        <v>5</v>
      </c>
      <c r="AS24" s="3">
        <f t="shared" si="1"/>
        <v>2</v>
      </c>
      <c r="AT24" s="3">
        <f t="shared" si="1"/>
        <v>3</v>
      </c>
      <c r="AU24" s="3">
        <f t="shared" si="1"/>
        <v>5</v>
      </c>
      <c r="AV24" s="3">
        <f t="shared" si="1"/>
        <v>2</v>
      </c>
      <c r="AW24" s="3">
        <f t="shared" si="1"/>
        <v>3</v>
      </c>
      <c r="AX24" s="3">
        <f t="shared" si="1"/>
        <v>5</v>
      </c>
      <c r="AY24" s="3">
        <f t="shared" si="1"/>
        <v>2</v>
      </c>
      <c r="AZ24" s="3">
        <f t="shared" si="1"/>
        <v>3</v>
      </c>
      <c r="BA24" s="3">
        <f t="shared" si="1"/>
        <v>5</v>
      </c>
      <c r="BB24" s="3">
        <f t="shared" si="1"/>
        <v>2</v>
      </c>
      <c r="BC24" s="3">
        <f t="shared" si="1"/>
        <v>3</v>
      </c>
      <c r="BD24" s="3">
        <f t="shared" si="1"/>
        <v>5</v>
      </c>
      <c r="BE24" s="3">
        <f t="shared" si="1"/>
        <v>2</v>
      </c>
      <c r="BF24" s="3">
        <f t="shared" si="1"/>
        <v>3</v>
      </c>
      <c r="BG24" s="3">
        <f t="shared" si="1"/>
        <v>5</v>
      </c>
      <c r="BH24" s="3">
        <f t="shared" si="1"/>
        <v>2</v>
      </c>
      <c r="BI24" s="3">
        <f t="shared" si="1"/>
        <v>3</v>
      </c>
      <c r="BJ24" s="3">
        <f t="shared" si="1"/>
        <v>5</v>
      </c>
      <c r="BK24" s="3">
        <f t="shared" si="1"/>
        <v>5</v>
      </c>
      <c r="BL24" s="3">
        <f t="shared" si="1"/>
        <v>2</v>
      </c>
      <c r="BM24" s="3">
        <f t="shared" si="1"/>
        <v>3</v>
      </c>
      <c r="BN24" s="3">
        <f t="shared" si="1"/>
        <v>2</v>
      </c>
      <c r="BO24" s="3">
        <f t="shared" ref="BO24:CT24" si="2">SUM(BO14:BO23)</f>
        <v>4</v>
      </c>
      <c r="BP24" s="3">
        <f t="shared" si="2"/>
        <v>4</v>
      </c>
      <c r="BQ24" s="3">
        <f t="shared" si="2"/>
        <v>2</v>
      </c>
      <c r="BR24" s="3">
        <f t="shared" si="2"/>
        <v>4</v>
      </c>
      <c r="BS24" s="3">
        <f t="shared" si="2"/>
        <v>4</v>
      </c>
      <c r="BT24" s="3">
        <f t="shared" si="2"/>
        <v>2</v>
      </c>
      <c r="BU24" s="3">
        <f t="shared" si="2"/>
        <v>4</v>
      </c>
      <c r="BV24" s="3">
        <f t="shared" si="2"/>
        <v>4</v>
      </c>
      <c r="BW24" s="3">
        <f t="shared" si="2"/>
        <v>9</v>
      </c>
      <c r="BX24" s="3">
        <f t="shared" si="2"/>
        <v>0</v>
      </c>
      <c r="BY24" s="3">
        <f t="shared" si="2"/>
        <v>1</v>
      </c>
      <c r="BZ24" s="3">
        <f t="shared" si="2"/>
        <v>5</v>
      </c>
      <c r="CA24" s="3">
        <f t="shared" si="2"/>
        <v>4</v>
      </c>
      <c r="CB24" s="3">
        <f t="shared" si="2"/>
        <v>1</v>
      </c>
      <c r="CC24" s="3">
        <f t="shared" si="2"/>
        <v>5</v>
      </c>
      <c r="CD24" s="3">
        <f t="shared" si="2"/>
        <v>5</v>
      </c>
      <c r="CE24" s="3">
        <f t="shared" si="2"/>
        <v>0</v>
      </c>
      <c r="CF24" s="3">
        <f t="shared" si="2"/>
        <v>5</v>
      </c>
      <c r="CG24" s="3">
        <f t="shared" si="2"/>
        <v>5</v>
      </c>
      <c r="CH24" s="3">
        <f t="shared" si="2"/>
        <v>0</v>
      </c>
      <c r="CI24" s="3">
        <f t="shared" si="2"/>
        <v>5</v>
      </c>
      <c r="CJ24" s="3">
        <f t="shared" si="2"/>
        <v>5</v>
      </c>
      <c r="CK24" s="3">
        <f t="shared" si="2"/>
        <v>0</v>
      </c>
      <c r="CL24" s="3">
        <f t="shared" si="2"/>
        <v>5</v>
      </c>
      <c r="CM24" s="3">
        <f t="shared" si="2"/>
        <v>5</v>
      </c>
      <c r="CN24" s="3">
        <f t="shared" si="2"/>
        <v>0</v>
      </c>
      <c r="CO24" s="3">
        <f t="shared" si="2"/>
        <v>5</v>
      </c>
      <c r="CP24" s="3">
        <f t="shared" si="2"/>
        <v>5</v>
      </c>
      <c r="CQ24" s="3">
        <f t="shared" si="2"/>
        <v>0</v>
      </c>
      <c r="CR24" s="3">
        <f t="shared" si="2"/>
        <v>5</v>
      </c>
      <c r="CS24" s="3">
        <f t="shared" si="2"/>
        <v>5</v>
      </c>
      <c r="CT24" s="3">
        <f t="shared" si="2"/>
        <v>0</v>
      </c>
      <c r="CU24" s="3">
        <f t="shared" ref="CU24:DZ24" si="3">SUM(CU14:CU23)</f>
        <v>5</v>
      </c>
      <c r="CV24" s="3">
        <f t="shared" si="3"/>
        <v>5</v>
      </c>
      <c r="CW24" s="3">
        <f t="shared" si="3"/>
        <v>0</v>
      </c>
      <c r="CX24" s="3">
        <f t="shared" si="3"/>
        <v>5</v>
      </c>
      <c r="CY24" s="3">
        <f t="shared" si="3"/>
        <v>5</v>
      </c>
      <c r="CZ24" s="3">
        <f t="shared" si="3"/>
        <v>0</v>
      </c>
      <c r="DA24" s="3">
        <f t="shared" si="3"/>
        <v>5</v>
      </c>
      <c r="DB24" s="3">
        <f t="shared" si="3"/>
        <v>5</v>
      </c>
      <c r="DC24" s="3">
        <f t="shared" si="3"/>
        <v>0</v>
      </c>
      <c r="DD24" s="3">
        <f t="shared" si="3"/>
        <v>10</v>
      </c>
      <c r="DE24" s="3">
        <f t="shared" si="3"/>
        <v>0</v>
      </c>
      <c r="DF24" s="3">
        <f t="shared" si="3"/>
        <v>0</v>
      </c>
      <c r="DG24" s="3">
        <f t="shared" si="3"/>
        <v>10</v>
      </c>
      <c r="DH24" s="3">
        <f t="shared" si="3"/>
        <v>0</v>
      </c>
      <c r="DI24" s="3">
        <f t="shared" si="3"/>
        <v>0</v>
      </c>
      <c r="DJ24" s="3">
        <f t="shared" si="3"/>
        <v>10</v>
      </c>
      <c r="DK24" s="3">
        <f t="shared" si="3"/>
        <v>0</v>
      </c>
      <c r="DL24" s="3">
        <f t="shared" si="3"/>
        <v>0</v>
      </c>
      <c r="DM24" s="3">
        <f t="shared" si="3"/>
        <v>10</v>
      </c>
      <c r="DN24" s="3">
        <f t="shared" si="3"/>
        <v>0</v>
      </c>
      <c r="DO24" s="3">
        <f t="shared" si="3"/>
        <v>0</v>
      </c>
      <c r="DP24" s="3">
        <f t="shared" si="3"/>
        <v>2</v>
      </c>
      <c r="DQ24" s="3">
        <f t="shared" si="3"/>
        <v>4</v>
      </c>
      <c r="DR24" s="3">
        <f t="shared" si="3"/>
        <v>4</v>
      </c>
      <c r="DS24" s="3">
        <f t="shared" si="3"/>
        <v>10</v>
      </c>
      <c r="DT24" s="3">
        <f t="shared" si="3"/>
        <v>0</v>
      </c>
      <c r="DU24" s="3">
        <f t="shared" si="3"/>
        <v>0</v>
      </c>
      <c r="DV24" s="3">
        <f t="shared" si="3"/>
        <v>10</v>
      </c>
      <c r="DW24" s="3">
        <f t="shared" si="3"/>
        <v>0</v>
      </c>
      <c r="DX24" s="3">
        <f t="shared" si="3"/>
        <v>0</v>
      </c>
      <c r="DY24" s="3">
        <f t="shared" si="3"/>
        <v>7</v>
      </c>
      <c r="DZ24" s="3">
        <f t="shared" si="3"/>
        <v>3</v>
      </c>
      <c r="EA24" s="3">
        <f t="shared" ref="EA24:FF24" si="4">SUM(EA14:EA23)</f>
        <v>0</v>
      </c>
      <c r="EB24" s="3">
        <f t="shared" si="4"/>
        <v>10</v>
      </c>
      <c r="EC24" s="3">
        <f t="shared" si="4"/>
        <v>0</v>
      </c>
      <c r="ED24" s="3">
        <f t="shared" si="4"/>
        <v>0</v>
      </c>
      <c r="EE24" s="3">
        <f t="shared" si="4"/>
        <v>10</v>
      </c>
      <c r="EF24" s="3">
        <f t="shared" si="4"/>
        <v>0</v>
      </c>
      <c r="EG24" s="3">
        <f t="shared" si="4"/>
        <v>0</v>
      </c>
      <c r="EH24" s="3">
        <f t="shared" si="4"/>
        <v>10</v>
      </c>
      <c r="EI24" s="3">
        <f t="shared" si="4"/>
        <v>0</v>
      </c>
      <c r="EJ24" s="3">
        <f t="shared" si="4"/>
        <v>0</v>
      </c>
      <c r="EK24" s="3">
        <f t="shared" si="4"/>
        <v>10</v>
      </c>
      <c r="EL24" s="3">
        <f t="shared" si="4"/>
        <v>0</v>
      </c>
      <c r="EM24" s="3">
        <f t="shared" si="4"/>
        <v>0</v>
      </c>
      <c r="EN24" s="3">
        <f t="shared" si="4"/>
        <v>10</v>
      </c>
      <c r="EO24" s="3">
        <f t="shared" si="4"/>
        <v>0</v>
      </c>
      <c r="EP24" s="3">
        <f t="shared" si="4"/>
        <v>0</v>
      </c>
      <c r="EQ24" s="3">
        <f t="shared" si="4"/>
        <v>10</v>
      </c>
      <c r="ER24" s="3">
        <f t="shared" si="4"/>
        <v>0</v>
      </c>
      <c r="ES24" s="3">
        <f t="shared" si="4"/>
        <v>0</v>
      </c>
      <c r="ET24" s="3">
        <f t="shared" si="4"/>
        <v>10</v>
      </c>
      <c r="EU24" s="3">
        <f t="shared" si="4"/>
        <v>0</v>
      </c>
      <c r="EV24" s="3">
        <f t="shared" si="4"/>
        <v>0</v>
      </c>
      <c r="EW24" s="3">
        <f t="shared" si="4"/>
        <v>10</v>
      </c>
      <c r="EX24" s="3">
        <f t="shared" si="4"/>
        <v>0</v>
      </c>
      <c r="EY24" s="3">
        <f t="shared" si="4"/>
        <v>0</v>
      </c>
      <c r="EZ24" s="3">
        <f t="shared" si="4"/>
        <v>10</v>
      </c>
      <c r="FA24" s="3">
        <f t="shared" si="4"/>
        <v>0</v>
      </c>
      <c r="FB24" s="3">
        <f t="shared" si="4"/>
        <v>0</v>
      </c>
      <c r="FC24" s="3">
        <f t="shared" si="4"/>
        <v>10</v>
      </c>
      <c r="FD24" s="3">
        <f t="shared" si="4"/>
        <v>0</v>
      </c>
      <c r="FE24" s="3">
        <f t="shared" si="4"/>
        <v>0</v>
      </c>
      <c r="FF24" s="3">
        <f t="shared" si="4"/>
        <v>10</v>
      </c>
      <c r="FG24" s="3">
        <f t="shared" ref="FG24:GL24" si="5">SUM(FG14:FG23)</f>
        <v>0</v>
      </c>
      <c r="FH24" s="3">
        <f t="shared" si="5"/>
        <v>0</v>
      </c>
      <c r="FI24" s="3">
        <f t="shared" si="5"/>
        <v>10</v>
      </c>
      <c r="FJ24" s="3">
        <f t="shared" si="5"/>
        <v>0</v>
      </c>
      <c r="FK24" s="3">
        <f t="shared" si="5"/>
        <v>0</v>
      </c>
      <c r="FL24" s="3">
        <f t="shared" si="5"/>
        <v>10</v>
      </c>
      <c r="FM24" s="3">
        <f t="shared" si="5"/>
        <v>0</v>
      </c>
      <c r="FN24" s="3">
        <f t="shared" si="5"/>
        <v>0</v>
      </c>
      <c r="FO24" s="3">
        <f t="shared" si="5"/>
        <v>10</v>
      </c>
      <c r="FP24" s="3">
        <f t="shared" si="5"/>
        <v>0</v>
      </c>
      <c r="FQ24" s="3">
        <f t="shared" si="5"/>
        <v>0</v>
      </c>
      <c r="FR24" s="3">
        <f t="shared" si="5"/>
        <v>10</v>
      </c>
      <c r="FS24" s="3">
        <f t="shared" si="5"/>
        <v>0</v>
      </c>
      <c r="FT24" s="3">
        <f t="shared" si="5"/>
        <v>0</v>
      </c>
      <c r="FU24" s="3">
        <f t="shared" si="5"/>
        <v>6</v>
      </c>
      <c r="FV24" s="3">
        <f t="shared" si="5"/>
        <v>2</v>
      </c>
      <c r="FW24" s="3">
        <f t="shared" si="5"/>
        <v>2</v>
      </c>
      <c r="FX24" s="3">
        <f t="shared" si="5"/>
        <v>10</v>
      </c>
      <c r="FY24" s="3">
        <f t="shared" si="5"/>
        <v>0</v>
      </c>
      <c r="FZ24" s="3">
        <f t="shared" si="5"/>
        <v>0</v>
      </c>
      <c r="GA24" s="3">
        <f t="shared" si="5"/>
        <v>2</v>
      </c>
      <c r="GB24" s="3">
        <f t="shared" si="5"/>
        <v>4</v>
      </c>
      <c r="GC24" s="3">
        <f t="shared" si="5"/>
        <v>4</v>
      </c>
      <c r="GD24" s="3">
        <f t="shared" si="5"/>
        <v>2</v>
      </c>
      <c r="GE24" s="3">
        <f t="shared" si="5"/>
        <v>4</v>
      </c>
      <c r="GF24" s="3">
        <f t="shared" si="5"/>
        <v>4</v>
      </c>
      <c r="GG24" s="3">
        <f t="shared" si="5"/>
        <v>2</v>
      </c>
      <c r="GH24" s="3">
        <f t="shared" si="5"/>
        <v>4</v>
      </c>
      <c r="GI24" s="3">
        <f t="shared" si="5"/>
        <v>4</v>
      </c>
      <c r="GJ24" s="3">
        <f t="shared" si="5"/>
        <v>2</v>
      </c>
      <c r="GK24" s="3">
        <f t="shared" si="5"/>
        <v>0</v>
      </c>
      <c r="GL24" s="3">
        <f t="shared" si="5"/>
        <v>8</v>
      </c>
      <c r="GM24" s="3">
        <f t="shared" ref="GM24:HR24" si="6">SUM(GM14:GM23)</f>
        <v>2</v>
      </c>
      <c r="GN24" s="3">
        <f t="shared" si="6"/>
        <v>3</v>
      </c>
      <c r="GO24" s="3">
        <f t="shared" si="6"/>
        <v>5</v>
      </c>
      <c r="GP24" s="3">
        <f t="shared" si="6"/>
        <v>2</v>
      </c>
      <c r="GQ24" s="3">
        <f t="shared" si="6"/>
        <v>7</v>
      </c>
      <c r="GR24" s="3">
        <f t="shared" si="6"/>
        <v>1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83" t="s">
        <v>842</v>
      </c>
      <c r="B25" s="84"/>
      <c r="C25" s="10">
        <f>C24/10%</f>
        <v>40</v>
      </c>
      <c r="D25" s="10">
        <f>D24/10%</f>
        <v>60</v>
      </c>
      <c r="E25" s="10">
        <f t="shared" ref="E25" si="7">E24/25%</f>
        <v>0</v>
      </c>
      <c r="F25" s="10">
        <f>F24/10%</f>
        <v>80</v>
      </c>
      <c r="G25" s="10">
        <f t="shared" ref="G25:N25" si="8">G24/10%</f>
        <v>20</v>
      </c>
      <c r="H25" s="10">
        <f t="shared" si="8"/>
        <v>0</v>
      </c>
      <c r="I25" s="10">
        <f t="shared" si="8"/>
        <v>40</v>
      </c>
      <c r="J25" s="10">
        <f t="shared" si="8"/>
        <v>60</v>
      </c>
      <c r="K25" s="10">
        <f t="shared" si="8"/>
        <v>0</v>
      </c>
      <c r="L25" s="10">
        <f t="shared" si="8"/>
        <v>80</v>
      </c>
      <c r="M25" s="10">
        <f t="shared" si="8"/>
        <v>20</v>
      </c>
      <c r="N25" s="10">
        <f t="shared" si="8"/>
        <v>0</v>
      </c>
      <c r="O25" s="10">
        <f>O24/10%</f>
        <v>40</v>
      </c>
      <c r="P25" s="10">
        <f t="shared" ref="P25:W25" si="9">P24/10%</f>
        <v>60</v>
      </c>
      <c r="Q25" s="10">
        <f t="shared" si="9"/>
        <v>0</v>
      </c>
      <c r="R25" s="10">
        <f t="shared" si="9"/>
        <v>80</v>
      </c>
      <c r="S25" s="10">
        <f t="shared" si="9"/>
        <v>20</v>
      </c>
      <c r="T25" s="10">
        <f t="shared" si="9"/>
        <v>0</v>
      </c>
      <c r="U25" s="10">
        <f t="shared" si="9"/>
        <v>20</v>
      </c>
      <c r="V25" s="10">
        <f t="shared" si="9"/>
        <v>40</v>
      </c>
      <c r="W25" s="10">
        <f t="shared" si="9"/>
        <v>40</v>
      </c>
      <c r="X25" s="10">
        <f>X24/10%</f>
        <v>20</v>
      </c>
      <c r="Y25" s="10">
        <f t="shared" ref="Y25:AL25" si="10">Y24/10%</f>
        <v>40</v>
      </c>
      <c r="Z25" s="10">
        <f t="shared" si="10"/>
        <v>40</v>
      </c>
      <c r="AA25" s="10">
        <f t="shared" si="10"/>
        <v>20</v>
      </c>
      <c r="AB25" s="10">
        <f t="shared" si="10"/>
        <v>40</v>
      </c>
      <c r="AC25" s="10">
        <f t="shared" si="10"/>
        <v>40</v>
      </c>
      <c r="AD25" s="10">
        <f t="shared" si="10"/>
        <v>20</v>
      </c>
      <c r="AE25" s="10">
        <f t="shared" si="10"/>
        <v>30</v>
      </c>
      <c r="AF25" s="10">
        <f t="shared" si="10"/>
        <v>50</v>
      </c>
      <c r="AG25" s="10">
        <f t="shared" si="10"/>
        <v>20</v>
      </c>
      <c r="AH25" s="10">
        <f t="shared" si="10"/>
        <v>30</v>
      </c>
      <c r="AI25" s="10">
        <f t="shared" si="10"/>
        <v>50</v>
      </c>
      <c r="AJ25" s="10">
        <f t="shared" si="10"/>
        <v>20</v>
      </c>
      <c r="AK25" s="10">
        <f t="shared" si="10"/>
        <v>30</v>
      </c>
      <c r="AL25" s="10">
        <f t="shared" si="10"/>
        <v>50</v>
      </c>
      <c r="AM25" s="10">
        <f>AM24/10%</f>
        <v>20</v>
      </c>
      <c r="AN25" s="10">
        <f t="shared" ref="AN25:BA25" si="11">AN24/10%</f>
        <v>30</v>
      </c>
      <c r="AO25" s="10">
        <f t="shared" si="11"/>
        <v>50</v>
      </c>
      <c r="AP25" s="10">
        <f t="shared" si="11"/>
        <v>20</v>
      </c>
      <c r="AQ25" s="10">
        <f t="shared" si="11"/>
        <v>30</v>
      </c>
      <c r="AR25" s="10">
        <f t="shared" si="11"/>
        <v>50</v>
      </c>
      <c r="AS25" s="10">
        <f t="shared" si="11"/>
        <v>20</v>
      </c>
      <c r="AT25" s="10">
        <f t="shared" si="11"/>
        <v>30</v>
      </c>
      <c r="AU25" s="10">
        <f t="shared" si="11"/>
        <v>50</v>
      </c>
      <c r="AV25" s="10">
        <f t="shared" si="11"/>
        <v>20</v>
      </c>
      <c r="AW25" s="10">
        <f t="shared" si="11"/>
        <v>30</v>
      </c>
      <c r="AX25" s="10">
        <f t="shared" si="11"/>
        <v>50</v>
      </c>
      <c r="AY25" s="10">
        <f t="shared" si="11"/>
        <v>20</v>
      </c>
      <c r="AZ25" s="10">
        <f t="shared" si="11"/>
        <v>30</v>
      </c>
      <c r="BA25" s="10">
        <f t="shared" si="11"/>
        <v>50</v>
      </c>
      <c r="BB25" s="10">
        <f>BB24/10%</f>
        <v>20</v>
      </c>
      <c r="BC25" s="10">
        <f t="shared" ref="BC25:CN25" si="12">BC24/10%</f>
        <v>30</v>
      </c>
      <c r="BD25" s="10">
        <f t="shared" si="12"/>
        <v>50</v>
      </c>
      <c r="BE25" s="10">
        <f t="shared" si="12"/>
        <v>20</v>
      </c>
      <c r="BF25" s="10">
        <f t="shared" si="12"/>
        <v>30</v>
      </c>
      <c r="BG25" s="10">
        <f t="shared" si="12"/>
        <v>50</v>
      </c>
      <c r="BH25" s="10">
        <f t="shared" si="12"/>
        <v>20</v>
      </c>
      <c r="BI25" s="10">
        <f t="shared" si="12"/>
        <v>30</v>
      </c>
      <c r="BJ25" s="10">
        <f t="shared" si="12"/>
        <v>50</v>
      </c>
      <c r="BK25" s="10">
        <f t="shared" si="12"/>
        <v>50</v>
      </c>
      <c r="BL25" s="10">
        <f t="shared" si="12"/>
        <v>20</v>
      </c>
      <c r="BM25" s="10">
        <f t="shared" si="12"/>
        <v>30</v>
      </c>
      <c r="BN25" s="10">
        <f t="shared" si="12"/>
        <v>20</v>
      </c>
      <c r="BO25" s="10">
        <f t="shared" si="12"/>
        <v>40</v>
      </c>
      <c r="BP25" s="10">
        <f t="shared" si="12"/>
        <v>40</v>
      </c>
      <c r="BQ25" s="10">
        <f t="shared" si="12"/>
        <v>20</v>
      </c>
      <c r="BR25" s="10">
        <f t="shared" si="12"/>
        <v>40</v>
      </c>
      <c r="BS25" s="10">
        <f t="shared" si="12"/>
        <v>40</v>
      </c>
      <c r="BT25" s="10">
        <f t="shared" si="12"/>
        <v>20</v>
      </c>
      <c r="BU25" s="10">
        <f t="shared" si="12"/>
        <v>40</v>
      </c>
      <c r="BV25" s="10">
        <f t="shared" si="12"/>
        <v>40</v>
      </c>
      <c r="BW25" s="10">
        <f t="shared" si="12"/>
        <v>90</v>
      </c>
      <c r="BX25" s="10">
        <f t="shared" si="12"/>
        <v>0</v>
      </c>
      <c r="BY25" s="10">
        <f t="shared" si="12"/>
        <v>10</v>
      </c>
      <c r="BZ25" s="10">
        <f t="shared" si="12"/>
        <v>50</v>
      </c>
      <c r="CA25" s="10">
        <f t="shared" si="12"/>
        <v>40</v>
      </c>
      <c r="CB25" s="10">
        <f t="shared" si="12"/>
        <v>10</v>
      </c>
      <c r="CC25" s="10">
        <f t="shared" si="12"/>
        <v>50</v>
      </c>
      <c r="CD25" s="10">
        <f t="shared" si="12"/>
        <v>50</v>
      </c>
      <c r="CE25" s="10">
        <f t="shared" si="12"/>
        <v>0</v>
      </c>
      <c r="CF25" s="10">
        <f t="shared" si="12"/>
        <v>50</v>
      </c>
      <c r="CG25" s="10">
        <f t="shared" si="12"/>
        <v>50</v>
      </c>
      <c r="CH25" s="10">
        <f t="shared" si="12"/>
        <v>0</v>
      </c>
      <c r="CI25" s="10">
        <f t="shared" si="12"/>
        <v>50</v>
      </c>
      <c r="CJ25" s="10">
        <f t="shared" si="12"/>
        <v>50</v>
      </c>
      <c r="CK25" s="10">
        <f t="shared" si="12"/>
        <v>0</v>
      </c>
      <c r="CL25" s="10">
        <f t="shared" si="12"/>
        <v>50</v>
      </c>
      <c r="CM25" s="10">
        <f t="shared" si="12"/>
        <v>50</v>
      </c>
      <c r="CN25" s="10">
        <f t="shared" si="12"/>
        <v>0</v>
      </c>
      <c r="CO25" s="10">
        <f>CO24/10%</f>
        <v>50</v>
      </c>
      <c r="CP25" s="10">
        <f t="shared" ref="CP25:FA25" si="13">CP24/10%</f>
        <v>50</v>
      </c>
      <c r="CQ25" s="10">
        <f t="shared" si="13"/>
        <v>0</v>
      </c>
      <c r="CR25" s="10">
        <f t="shared" si="13"/>
        <v>50</v>
      </c>
      <c r="CS25" s="10">
        <f t="shared" si="13"/>
        <v>50</v>
      </c>
      <c r="CT25" s="10">
        <f t="shared" si="13"/>
        <v>0</v>
      </c>
      <c r="CU25" s="10">
        <f t="shared" si="13"/>
        <v>50</v>
      </c>
      <c r="CV25" s="10">
        <f t="shared" si="13"/>
        <v>50</v>
      </c>
      <c r="CW25" s="10">
        <f t="shared" si="13"/>
        <v>0</v>
      </c>
      <c r="CX25" s="10">
        <f t="shared" si="13"/>
        <v>50</v>
      </c>
      <c r="CY25" s="10">
        <f t="shared" si="13"/>
        <v>50</v>
      </c>
      <c r="CZ25" s="10">
        <f t="shared" si="13"/>
        <v>0</v>
      </c>
      <c r="DA25" s="10">
        <f t="shared" si="13"/>
        <v>50</v>
      </c>
      <c r="DB25" s="10">
        <f t="shared" si="13"/>
        <v>50</v>
      </c>
      <c r="DC25" s="10">
        <f t="shared" si="13"/>
        <v>0</v>
      </c>
      <c r="DD25" s="10">
        <f t="shared" si="13"/>
        <v>100</v>
      </c>
      <c r="DE25" s="10">
        <f t="shared" si="13"/>
        <v>0</v>
      </c>
      <c r="DF25" s="10">
        <f t="shared" si="13"/>
        <v>0</v>
      </c>
      <c r="DG25" s="10">
        <f t="shared" si="13"/>
        <v>100</v>
      </c>
      <c r="DH25" s="10">
        <f t="shared" si="13"/>
        <v>0</v>
      </c>
      <c r="DI25" s="10">
        <f t="shared" si="13"/>
        <v>0</v>
      </c>
      <c r="DJ25" s="10">
        <f t="shared" si="13"/>
        <v>100</v>
      </c>
      <c r="DK25" s="10">
        <f t="shared" si="13"/>
        <v>0</v>
      </c>
      <c r="DL25" s="10">
        <f t="shared" si="13"/>
        <v>0</v>
      </c>
      <c r="DM25" s="10">
        <f t="shared" si="13"/>
        <v>100</v>
      </c>
      <c r="DN25" s="10">
        <f t="shared" si="13"/>
        <v>0</v>
      </c>
      <c r="DO25" s="10">
        <f t="shared" si="13"/>
        <v>0</v>
      </c>
      <c r="DP25" s="10">
        <f t="shared" si="13"/>
        <v>20</v>
      </c>
      <c r="DQ25" s="10">
        <f t="shared" si="13"/>
        <v>40</v>
      </c>
      <c r="DR25" s="10">
        <f t="shared" si="13"/>
        <v>40</v>
      </c>
      <c r="DS25" s="10">
        <f t="shared" si="13"/>
        <v>100</v>
      </c>
      <c r="DT25" s="10">
        <f t="shared" si="13"/>
        <v>0</v>
      </c>
      <c r="DU25" s="10">
        <f t="shared" si="13"/>
        <v>0</v>
      </c>
      <c r="DV25" s="10">
        <f t="shared" si="13"/>
        <v>100</v>
      </c>
      <c r="DW25" s="10">
        <f t="shared" si="13"/>
        <v>0</v>
      </c>
      <c r="DX25" s="10">
        <f t="shared" si="13"/>
        <v>0</v>
      </c>
      <c r="DY25" s="10">
        <f t="shared" si="13"/>
        <v>70</v>
      </c>
      <c r="DZ25" s="10">
        <f t="shared" si="13"/>
        <v>30</v>
      </c>
      <c r="EA25" s="10">
        <f t="shared" si="13"/>
        <v>0</v>
      </c>
      <c r="EB25" s="10">
        <f t="shared" si="13"/>
        <v>100</v>
      </c>
      <c r="EC25" s="10">
        <f t="shared" si="13"/>
        <v>0</v>
      </c>
      <c r="ED25" s="10">
        <f t="shared" si="13"/>
        <v>0</v>
      </c>
      <c r="EE25" s="10">
        <f t="shared" si="13"/>
        <v>100</v>
      </c>
      <c r="EF25" s="10">
        <f t="shared" si="13"/>
        <v>0</v>
      </c>
      <c r="EG25" s="10">
        <f t="shared" si="13"/>
        <v>0</v>
      </c>
      <c r="EH25" s="10">
        <f t="shared" si="13"/>
        <v>100</v>
      </c>
      <c r="EI25" s="10">
        <f t="shared" si="13"/>
        <v>0</v>
      </c>
      <c r="EJ25" s="10">
        <f t="shared" si="13"/>
        <v>0</v>
      </c>
      <c r="EK25" s="10">
        <f t="shared" si="13"/>
        <v>100</v>
      </c>
      <c r="EL25" s="10">
        <f t="shared" si="13"/>
        <v>0</v>
      </c>
      <c r="EM25" s="10">
        <f t="shared" si="13"/>
        <v>0</v>
      </c>
      <c r="EN25" s="10">
        <f t="shared" si="13"/>
        <v>100</v>
      </c>
      <c r="EO25" s="10">
        <f t="shared" si="13"/>
        <v>0</v>
      </c>
      <c r="EP25" s="10">
        <f t="shared" si="13"/>
        <v>0</v>
      </c>
      <c r="EQ25" s="10">
        <f t="shared" si="13"/>
        <v>100</v>
      </c>
      <c r="ER25" s="10">
        <f t="shared" si="13"/>
        <v>0</v>
      </c>
      <c r="ES25" s="10">
        <f t="shared" si="13"/>
        <v>0</v>
      </c>
      <c r="ET25" s="10">
        <f t="shared" si="13"/>
        <v>100</v>
      </c>
      <c r="EU25" s="10">
        <f t="shared" si="13"/>
        <v>0</v>
      </c>
      <c r="EV25" s="10">
        <f t="shared" si="13"/>
        <v>0</v>
      </c>
      <c r="EW25" s="10">
        <f t="shared" si="13"/>
        <v>100</v>
      </c>
      <c r="EX25" s="10">
        <f t="shared" si="13"/>
        <v>0</v>
      </c>
      <c r="EY25" s="10">
        <f t="shared" si="13"/>
        <v>0</v>
      </c>
      <c r="EZ25" s="10">
        <f t="shared" si="13"/>
        <v>100</v>
      </c>
      <c r="FA25" s="10">
        <f t="shared" si="13"/>
        <v>0</v>
      </c>
      <c r="FB25" s="10">
        <f t="shared" ref="FB25:GR25" si="14">FB24/10%</f>
        <v>0</v>
      </c>
      <c r="FC25" s="10">
        <f t="shared" si="14"/>
        <v>100</v>
      </c>
      <c r="FD25" s="10">
        <f t="shared" si="14"/>
        <v>0</v>
      </c>
      <c r="FE25" s="10">
        <f t="shared" si="14"/>
        <v>0</v>
      </c>
      <c r="FF25" s="10">
        <f t="shared" si="14"/>
        <v>100</v>
      </c>
      <c r="FG25" s="10">
        <f t="shared" si="14"/>
        <v>0</v>
      </c>
      <c r="FH25" s="10">
        <f t="shared" si="14"/>
        <v>0</v>
      </c>
      <c r="FI25" s="10">
        <f t="shared" si="14"/>
        <v>100</v>
      </c>
      <c r="FJ25" s="10">
        <f t="shared" si="14"/>
        <v>0</v>
      </c>
      <c r="FK25" s="10">
        <f t="shared" si="14"/>
        <v>0</v>
      </c>
      <c r="FL25" s="10">
        <f t="shared" si="14"/>
        <v>100</v>
      </c>
      <c r="FM25" s="10">
        <f t="shared" si="14"/>
        <v>0</v>
      </c>
      <c r="FN25" s="10">
        <f t="shared" si="14"/>
        <v>0</v>
      </c>
      <c r="FO25" s="10">
        <f t="shared" si="14"/>
        <v>100</v>
      </c>
      <c r="FP25" s="10">
        <f t="shared" si="14"/>
        <v>0</v>
      </c>
      <c r="FQ25" s="10">
        <f t="shared" si="14"/>
        <v>0</v>
      </c>
      <c r="FR25" s="10">
        <f t="shared" si="14"/>
        <v>100</v>
      </c>
      <c r="FS25" s="10">
        <f t="shared" si="14"/>
        <v>0</v>
      </c>
      <c r="FT25" s="10">
        <f t="shared" si="14"/>
        <v>0</v>
      </c>
      <c r="FU25" s="10">
        <f t="shared" si="14"/>
        <v>60</v>
      </c>
      <c r="FV25" s="10">
        <f t="shared" si="14"/>
        <v>20</v>
      </c>
      <c r="FW25" s="10">
        <f t="shared" si="14"/>
        <v>20</v>
      </c>
      <c r="FX25" s="10">
        <f t="shared" si="14"/>
        <v>100</v>
      </c>
      <c r="FY25" s="10">
        <f t="shared" si="14"/>
        <v>0</v>
      </c>
      <c r="FZ25" s="10">
        <f t="shared" si="14"/>
        <v>0</v>
      </c>
      <c r="GA25" s="10">
        <f t="shared" si="14"/>
        <v>20</v>
      </c>
      <c r="GB25" s="10">
        <f t="shared" si="14"/>
        <v>40</v>
      </c>
      <c r="GC25" s="10">
        <f t="shared" si="14"/>
        <v>40</v>
      </c>
      <c r="GD25" s="10">
        <f t="shared" si="14"/>
        <v>20</v>
      </c>
      <c r="GE25" s="10">
        <f t="shared" si="14"/>
        <v>40</v>
      </c>
      <c r="GF25" s="10">
        <f t="shared" si="14"/>
        <v>40</v>
      </c>
      <c r="GG25" s="10">
        <f t="shared" si="14"/>
        <v>20</v>
      </c>
      <c r="GH25" s="10">
        <f t="shared" si="14"/>
        <v>40</v>
      </c>
      <c r="GI25" s="10">
        <f t="shared" si="14"/>
        <v>40</v>
      </c>
      <c r="GJ25" s="10">
        <f t="shared" si="14"/>
        <v>20</v>
      </c>
      <c r="GK25" s="10">
        <f t="shared" si="14"/>
        <v>0</v>
      </c>
      <c r="GL25" s="10">
        <f t="shared" si="14"/>
        <v>80</v>
      </c>
      <c r="GM25" s="10">
        <f t="shared" si="14"/>
        <v>20</v>
      </c>
      <c r="GN25" s="10">
        <f t="shared" si="14"/>
        <v>30</v>
      </c>
      <c r="GO25" s="10">
        <f t="shared" si="14"/>
        <v>50</v>
      </c>
      <c r="GP25" s="10">
        <f t="shared" si="14"/>
        <v>20</v>
      </c>
      <c r="GQ25" s="10">
        <f t="shared" si="14"/>
        <v>70</v>
      </c>
      <c r="GR25" s="10">
        <f t="shared" si="14"/>
        <v>10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B27" s="105" t="s">
        <v>811</v>
      </c>
      <c r="C27" s="105"/>
      <c r="D27" s="105"/>
      <c r="E27" s="105"/>
      <c r="F27" s="31"/>
      <c r="G27" s="31"/>
      <c r="H27" s="31"/>
      <c r="I27" s="31"/>
      <c r="J27" s="31"/>
      <c r="K27" s="31"/>
      <c r="L27" s="31"/>
      <c r="M27" s="31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B28" s="4" t="s">
        <v>812</v>
      </c>
      <c r="C28" s="28" t="s">
        <v>830</v>
      </c>
      <c r="D28" s="24">
        <f>E28/100*10</f>
        <v>6</v>
      </c>
      <c r="E28" s="33">
        <f>(C25+F25+I25+L25+O25+R25)/6</f>
        <v>60</v>
      </c>
      <c r="F28" s="31"/>
      <c r="G28" s="31"/>
      <c r="H28" s="31"/>
      <c r="I28" s="31"/>
      <c r="J28" s="31"/>
      <c r="K28" s="31"/>
      <c r="L28" s="31"/>
      <c r="M28" s="31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B29" s="4" t="s">
        <v>813</v>
      </c>
      <c r="C29" s="28" t="s">
        <v>830</v>
      </c>
      <c r="D29" s="24">
        <f>E29/100*10</f>
        <v>4</v>
      </c>
      <c r="E29" s="33">
        <f>(D25+G25+J25+M25+P25+S25)/6</f>
        <v>40</v>
      </c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B30" s="4" t="s">
        <v>814</v>
      </c>
      <c r="C30" s="28" t="s">
        <v>830</v>
      </c>
      <c r="D30" s="24">
        <f>E30/100*25</f>
        <v>0</v>
      </c>
      <c r="E30" s="33">
        <f>(E25+H25+K25+N25+Q25+T25)/6</f>
        <v>0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B31" s="28"/>
      <c r="C31" s="28"/>
      <c r="D31" s="34">
        <f>SUM(D28:D30)</f>
        <v>10</v>
      </c>
      <c r="E31" s="34">
        <f>SUM(E28:E30)</f>
        <v>100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B32" s="28"/>
      <c r="C32" s="28"/>
      <c r="D32" s="106" t="s">
        <v>56</v>
      </c>
      <c r="E32" s="106"/>
      <c r="F32" s="93" t="s">
        <v>3</v>
      </c>
      <c r="G32" s="94"/>
      <c r="H32" s="95" t="s">
        <v>331</v>
      </c>
      <c r="I32" s="96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75" x14ac:dyDescent="0.25">
      <c r="B33" s="4" t="s">
        <v>812</v>
      </c>
      <c r="C33" s="28" t="s">
        <v>831</v>
      </c>
      <c r="D33" s="24">
        <f>E33/100*10</f>
        <v>2</v>
      </c>
      <c r="E33" s="33">
        <f>(U25+X25+AA25+AD25+AG25+AJ25)/6</f>
        <v>20</v>
      </c>
      <c r="F33" s="24">
        <f>G33/100*10</f>
        <v>2</v>
      </c>
      <c r="G33" s="33">
        <f>(AM25+AP25+AS25+AV25+AY25+BB25)/6</f>
        <v>20</v>
      </c>
      <c r="H33" s="24">
        <f>I33/100*10</f>
        <v>2.5</v>
      </c>
      <c r="I33" s="33">
        <f>(BE25+BH25+BK25+BN25+BQ25+BT25)/6</f>
        <v>25</v>
      </c>
      <c r="J33" s="26"/>
      <c r="K33" s="26"/>
      <c r="L33" s="26"/>
      <c r="M33" s="26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x14ac:dyDescent="0.25">
      <c r="B34" s="4" t="s">
        <v>813</v>
      </c>
      <c r="C34" s="28" t="s">
        <v>831</v>
      </c>
      <c r="D34" s="63">
        <f t="shared" ref="D34:D35" si="15">E34/100*10</f>
        <v>3.5</v>
      </c>
      <c r="E34" s="33">
        <f>(V25+Y25+AB25+AE25+AH25+AK25)/6</f>
        <v>35</v>
      </c>
      <c r="F34" s="24">
        <f>G34/100*10</f>
        <v>3</v>
      </c>
      <c r="G34" s="33">
        <f>(AN25+AQ25+AT25+AW25+AZ25+BC25)/6</f>
        <v>30</v>
      </c>
      <c r="H34" s="24">
        <f>I34/100*10</f>
        <v>3.3333333333333339</v>
      </c>
      <c r="I34" s="33">
        <f>(BF25+BI25+BL25+BO25+BR25+BU25)/6</f>
        <v>33.333333333333336</v>
      </c>
      <c r="J34" s="26"/>
      <c r="K34" s="26"/>
      <c r="L34" s="26"/>
      <c r="M34" s="26"/>
    </row>
    <row r="35" spans="2:254" x14ac:dyDescent="0.25">
      <c r="B35" s="4" t="s">
        <v>814</v>
      </c>
      <c r="C35" s="28" t="s">
        <v>831</v>
      </c>
      <c r="D35" s="63">
        <f t="shared" si="15"/>
        <v>4.5</v>
      </c>
      <c r="E35" s="33">
        <f>(W25+Z25+AC25+AF25+AI25+AL25)/6</f>
        <v>45</v>
      </c>
      <c r="F35" s="24">
        <f>G35/100*10</f>
        <v>5</v>
      </c>
      <c r="G35" s="33">
        <f>(AO25+AR25+AU25+AX25+BA25+BD25)/6</f>
        <v>50</v>
      </c>
      <c r="H35" s="24">
        <f>I35/100*10</f>
        <v>4.1666666666666661</v>
      </c>
      <c r="I35" s="33">
        <f>(BG25+BJ25+BM25+BP25+BS25+BV25)/6</f>
        <v>41.666666666666664</v>
      </c>
      <c r="J35" s="26"/>
      <c r="K35" s="26"/>
      <c r="L35" s="26"/>
      <c r="M35" s="26"/>
    </row>
    <row r="36" spans="2:254" x14ac:dyDescent="0.25">
      <c r="B36" s="28"/>
      <c r="C36" s="28"/>
      <c r="D36" s="34">
        <f t="shared" ref="D36:I36" si="16">SUM(D33:D35)</f>
        <v>10</v>
      </c>
      <c r="E36" s="34">
        <f t="shared" si="16"/>
        <v>100</v>
      </c>
      <c r="F36" s="34">
        <f t="shared" si="16"/>
        <v>10</v>
      </c>
      <c r="G36" s="35">
        <f t="shared" si="16"/>
        <v>100</v>
      </c>
      <c r="H36" s="34">
        <f t="shared" si="16"/>
        <v>10</v>
      </c>
      <c r="I36" s="34">
        <f t="shared" si="16"/>
        <v>100</v>
      </c>
      <c r="J36" s="55"/>
      <c r="K36" s="55"/>
      <c r="L36" s="55"/>
      <c r="M36" s="55"/>
    </row>
    <row r="37" spans="2:254" x14ac:dyDescent="0.25">
      <c r="B37" s="4" t="s">
        <v>812</v>
      </c>
      <c r="C37" s="28" t="s">
        <v>832</v>
      </c>
      <c r="D37" s="36">
        <f>E37/100*10</f>
        <v>5.6666666666666661</v>
      </c>
      <c r="E37" s="33">
        <f>(BW25+BZ25+CC25+CF25+CI25+CL25)/6</f>
        <v>56.666666666666664</v>
      </c>
      <c r="F37" s="31"/>
      <c r="G37" s="31"/>
      <c r="H37" s="31"/>
      <c r="I37" s="31"/>
      <c r="J37" s="31"/>
      <c r="K37" s="31"/>
      <c r="L37" s="31"/>
      <c r="M37" s="31"/>
    </row>
    <row r="38" spans="2:254" ht="37.5" customHeight="1" x14ac:dyDescent="0.25">
      <c r="B38" s="4" t="s">
        <v>813</v>
      </c>
      <c r="C38" s="28" t="s">
        <v>832</v>
      </c>
      <c r="D38" s="36">
        <f>E38/100*10</f>
        <v>4</v>
      </c>
      <c r="E38" s="33">
        <f>(BX25+CA25+CD25+CG25+CJ25+CM25)/6</f>
        <v>40</v>
      </c>
      <c r="F38" s="31"/>
      <c r="G38" s="31"/>
      <c r="H38" s="31"/>
      <c r="I38" s="31"/>
      <c r="J38" s="31"/>
      <c r="K38" s="31"/>
      <c r="L38" s="31"/>
      <c r="M38" s="31"/>
    </row>
    <row r="39" spans="2:254" x14ac:dyDescent="0.25">
      <c r="B39" s="4" t="s">
        <v>814</v>
      </c>
      <c r="C39" s="28" t="s">
        <v>832</v>
      </c>
      <c r="D39" s="36">
        <f>E39/100*10</f>
        <v>0.33333333333333331</v>
      </c>
      <c r="E39" s="33">
        <f>(BY25+CB25+CE25+CH25+CK25+CN25)/6</f>
        <v>3.3333333333333335</v>
      </c>
      <c r="F39" s="31"/>
      <c r="G39" s="31"/>
      <c r="H39" s="31"/>
      <c r="I39" s="31"/>
      <c r="J39" s="31"/>
      <c r="K39" s="31"/>
      <c r="L39" s="31"/>
      <c r="M39" s="31"/>
    </row>
    <row r="40" spans="2:254" x14ac:dyDescent="0.25">
      <c r="B40" s="28"/>
      <c r="C40" s="28"/>
      <c r="D40" s="34">
        <f>SUM(D37:D39)</f>
        <v>10</v>
      </c>
      <c r="E40" s="35">
        <f>SUM(E37:E39)</f>
        <v>99.999999999999986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25">
      <c r="B41" s="28"/>
      <c r="C41" s="28"/>
      <c r="D41" s="106" t="s">
        <v>159</v>
      </c>
      <c r="E41" s="106"/>
      <c r="F41" s="91" t="s">
        <v>116</v>
      </c>
      <c r="G41" s="92"/>
      <c r="H41" s="95" t="s">
        <v>174</v>
      </c>
      <c r="I41" s="96"/>
      <c r="J41" s="90" t="s">
        <v>186</v>
      </c>
      <c r="K41" s="90"/>
      <c r="L41" s="90" t="s">
        <v>117</v>
      </c>
      <c r="M41" s="90"/>
    </row>
    <row r="42" spans="2:254" x14ac:dyDescent="0.25">
      <c r="B42" s="4" t="s">
        <v>812</v>
      </c>
      <c r="C42" s="28" t="s">
        <v>833</v>
      </c>
      <c r="D42" s="24">
        <f>E42/100*10</f>
        <v>5.8333333333333339</v>
      </c>
      <c r="E42" s="33">
        <f>(CO25+CR25+CU25+CX25+DA25+DD25)/6</f>
        <v>58.333333333333336</v>
      </c>
      <c r="F42" s="24">
        <f>G42/100*10</f>
        <v>8.6666666666666679</v>
      </c>
      <c r="G42" s="33">
        <f>(DG25+DJ25+DM25+DP25+DS25+DV25)/6</f>
        <v>86.666666666666671</v>
      </c>
      <c r="H42" s="24">
        <f>I42/100*10</f>
        <v>9.5</v>
      </c>
      <c r="I42" s="33">
        <f>(DY25+EB25+EE25+EH25+EK25+EN25)/6</f>
        <v>95</v>
      </c>
      <c r="J42" s="24">
        <f>K42/100*10</f>
        <v>10</v>
      </c>
      <c r="K42" s="33">
        <f>(EQ25+ET25+EW25+EZ25+FC25+FF25)/6</f>
        <v>100</v>
      </c>
      <c r="L42" s="24">
        <f>M42/100*10</f>
        <v>9.3333333333333321</v>
      </c>
      <c r="M42" s="33">
        <f>(FI25+FL25+FO25+FR25+FU25+FX25)/6</f>
        <v>93.333333333333329</v>
      </c>
    </row>
    <row r="43" spans="2:254" x14ac:dyDescent="0.25">
      <c r="B43" s="4" t="s">
        <v>813</v>
      </c>
      <c r="C43" s="28" t="s">
        <v>833</v>
      </c>
      <c r="D43" s="63">
        <f>E43/100*10</f>
        <v>4.1666666666666661</v>
      </c>
      <c r="E43" s="33">
        <f>(CP25+CS25+CV25+CY25+DB25+DE25)/6</f>
        <v>41.666666666666664</v>
      </c>
      <c r="F43" s="24">
        <f>G43/100*10</f>
        <v>0.66666666666666663</v>
      </c>
      <c r="G43" s="33">
        <f>(DH25+DK25+DN25+DQ25+DT25+DW25)/6</f>
        <v>6.666666666666667</v>
      </c>
      <c r="H43" s="24">
        <f>I43/100*10</f>
        <v>0.5</v>
      </c>
      <c r="I43" s="33">
        <f>(DZ25+EC25+EF25+EI25+EL25+EO25)/6</f>
        <v>5</v>
      </c>
      <c r="J43" s="24">
        <f>K43/100*10</f>
        <v>0</v>
      </c>
      <c r="K43" s="33">
        <f>(ER25+EU25+EX25+FA25+FD25+FG25)/6</f>
        <v>0</v>
      </c>
      <c r="L43" s="24">
        <f>M43/100*10</f>
        <v>0.33333333333333331</v>
      </c>
      <c r="M43" s="33">
        <f>(FJ25+FM25+FP25+FS25+FV25+FY25)/6</f>
        <v>3.3333333333333335</v>
      </c>
    </row>
    <row r="44" spans="2:254" x14ac:dyDescent="0.25">
      <c r="B44" s="4" t="s">
        <v>814</v>
      </c>
      <c r="C44" s="28" t="s">
        <v>833</v>
      </c>
      <c r="D44" s="63">
        <f>E44/100*10</f>
        <v>0</v>
      </c>
      <c r="E44" s="33">
        <f>(CQ25+CT25+CW25+CZ25+DC25+DF25)/6</f>
        <v>0</v>
      </c>
      <c r="F44" s="24">
        <f>G44/100*10</f>
        <v>0.66666666666666663</v>
      </c>
      <c r="G44" s="33">
        <f>(DI25+DL25+DO25+DR25+DU25+DX25)/6</f>
        <v>6.666666666666667</v>
      </c>
      <c r="H44" s="24">
        <f>I44/100*10</f>
        <v>0</v>
      </c>
      <c r="I44" s="33">
        <f>(EA25+ED25+EG25+EJ25+EM25+EP25)/6</f>
        <v>0</v>
      </c>
      <c r="J44" s="24">
        <f>K44/100*25</f>
        <v>0</v>
      </c>
      <c r="K44" s="33">
        <f>(ES25+EV25+EY25+FB25+FE25+FH25)/6</f>
        <v>0</v>
      </c>
      <c r="L44" s="24">
        <f>M44/100*10</f>
        <v>0.33333333333333331</v>
      </c>
      <c r="M44" s="33">
        <f>(FK25+FN25+FQ25+FT25+FW25+FZ25)/6</f>
        <v>3.3333333333333335</v>
      </c>
    </row>
    <row r="45" spans="2:254" ht="15" customHeight="1" x14ac:dyDescent="0.25">
      <c r="B45" s="28"/>
      <c r="C45" s="28"/>
      <c r="D45" s="34">
        <f t="shared" ref="D45:M45" si="17">SUM(D42:D44)</f>
        <v>10</v>
      </c>
      <c r="E45" s="34">
        <f t="shared" si="17"/>
        <v>100</v>
      </c>
      <c r="F45" s="34">
        <f t="shared" si="17"/>
        <v>10</v>
      </c>
      <c r="G45" s="35">
        <f t="shared" si="17"/>
        <v>100.00000000000001</v>
      </c>
      <c r="H45" s="34">
        <f t="shared" si="17"/>
        <v>10</v>
      </c>
      <c r="I45" s="34">
        <f t="shared" si="17"/>
        <v>100</v>
      </c>
      <c r="J45" s="34">
        <f t="shared" si="17"/>
        <v>10</v>
      </c>
      <c r="K45" s="34">
        <f t="shared" si="17"/>
        <v>100</v>
      </c>
      <c r="L45" s="34">
        <f t="shared" si="17"/>
        <v>10</v>
      </c>
      <c r="M45" s="34">
        <f t="shared" si="17"/>
        <v>99.999999999999986</v>
      </c>
    </row>
    <row r="46" spans="2:254" x14ac:dyDescent="0.25">
      <c r="B46" s="4" t="s">
        <v>812</v>
      </c>
      <c r="C46" s="28" t="s">
        <v>834</v>
      </c>
      <c r="D46" s="24">
        <f>E46/100*10</f>
        <v>2</v>
      </c>
      <c r="E46" s="33">
        <f>(GA25+GD25+GG25+GJ25+GM25+GP25)/6</f>
        <v>20</v>
      </c>
      <c r="F46" s="31"/>
      <c r="G46" s="31"/>
      <c r="H46" s="31"/>
      <c r="I46" s="31"/>
      <c r="J46" s="31"/>
      <c r="K46" s="31"/>
      <c r="L46" s="31"/>
      <c r="M46" s="31"/>
    </row>
    <row r="47" spans="2:254" x14ac:dyDescent="0.25">
      <c r="B47" s="4" t="s">
        <v>813</v>
      </c>
      <c r="C47" s="28" t="s">
        <v>834</v>
      </c>
      <c r="D47" s="24">
        <f>E47/100*10</f>
        <v>3.6666666666666665</v>
      </c>
      <c r="E47" s="33">
        <f>(GB25+GE25+GH25+GK25+GN25+GQ25)/6</f>
        <v>36.666666666666664</v>
      </c>
      <c r="F47" s="31"/>
      <c r="G47" s="31"/>
      <c r="H47" s="31"/>
      <c r="I47" s="31"/>
      <c r="J47" s="31"/>
      <c r="K47" s="31"/>
      <c r="L47" s="31"/>
      <c r="M47" s="31"/>
    </row>
    <row r="48" spans="2:254" x14ac:dyDescent="0.25">
      <c r="B48" s="4" t="s">
        <v>814</v>
      </c>
      <c r="C48" s="28" t="s">
        <v>834</v>
      </c>
      <c r="D48" s="24">
        <f>E48/100*10</f>
        <v>4.3333333333333339</v>
      </c>
      <c r="E48" s="33">
        <f>(GC25+GF25+GI25+GL25+GO25+GR25)/6</f>
        <v>43.333333333333336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34">
        <f>SUM(D46:D48)</f>
        <v>10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63">
    <mergeCell ref="B27:E27"/>
    <mergeCell ref="D32:E32"/>
    <mergeCell ref="F32:G32"/>
    <mergeCell ref="H32:I32"/>
    <mergeCell ref="D41:E41"/>
    <mergeCell ref="F41:G41"/>
    <mergeCell ref="H41:I41"/>
    <mergeCell ref="GP2:GQ2"/>
    <mergeCell ref="J41:K41"/>
    <mergeCell ref="L41:M4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51"/>
  <sheetViews>
    <sheetView topLeftCell="A11" zoomScale="86" zoomScaleNormal="86" workbookViewId="0">
      <pane xSplit="2" ySplit="3" topLeftCell="C32" activePane="bottomRight" state="frozen"/>
      <selection activeCell="A11" sqref="A11"/>
      <selection pane="topRight" activeCell="C11" sqref="C11"/>
      <selection pane="bottomLeft" activeCell="A14" sqref="A14"/>
      <selection pane="bottomRight" activeCell="HX23" sqref="HX23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2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2" ht="15.75" x14ac:dyDescent="0.2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1379</v>
      </c>
      <c r="IS2" s="70"/>
    </row>
    <row r="3" spans="1:2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2" ht="15.6" customHeight="1" x14ac:dyDescent="0.25">
      <c r="A4" s="86" t="s">
        <v>0</v>
      </c>
      <c r="B4" s="86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92" ht="15" customHeight="1" x14ac:dyDescent="0.25">
      <c r="A5" s="86"/>
      <c r="B5" s="86"/>
      <c r="C5" s="80" t="s">
        <v>58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 t="s">
        <v>56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 t="s">
        <v>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80" t="s">
        <v>332</v>
      </c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 t="s">
        <v>117</v>
      </c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8" t="s">
        <v>139</v>
      </c>
      <c r="IA5" s="78"/>
      <c r="IB5" s="78"/>
      <c r="IC5" s="78"/>
      <c r="ID5" s="78"/>
      <c r="IE5" s="78"/>
      <c r="IF5" s="78"/>
      <c r="IG5" s="78"/>
      <c r="IH5" s="78"/>
      <c r="II5" s="78"/>
      <c r="IJ5" s="78"/>
      <c r="IK5" s="78"/>
      <c r="IL5" s="78"/>
      <c r="IM5" s="78"/>
      <c r="IN5" s="78"/>
      <c r="IO5" s="78"/>
      <c r="IP5" s="78"/>
      <c r="IQ5" s="78"/>
      <c r="IR5" s="78"/>
      <c r="IS5" s="78"/>
      <c r="IT5" s="78"/>
    </row>
    <row r="6" spans="1:292" ht="4.1500000000000004" hidden="1" customHeight="1" x14ac:dyDescent="0.25">
      <c r="A6" s="86"/>
      <c r="B6" s="86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  <c r="IR6" s="78"/>
      <c r="IS6" s="78"/>
      <c r="IT6" s="78"/>
    </row>
    <row r="7" spans="1:292" ht="16.149999999999999" hidden="1" customHeight="1" x14ac:dyDescent="0.25">
      <c r="A7" s="86"/>
      <c r="B7" s="86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  <c r="IR7" s="78"/>
      <c r="IS7" s="78"/>
      <c r="IT7" s="78"/>
    </row>
    <row r="8" spans="1:292" ht="17.45" hidden="1" customHeight="1" x14ac:dyDescent="0.25">
      <c r="A8" s="86"/>
      <c r="B8" s="86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8"/>
      <c r="IA8" s="78"/>
      <c r="IB8" s="78"/>
      <c r="IC8" s="78"/>
      <c r="ID8" s="78"/>
      <c r="IE8" s="78"/>
      <c r="IF8" s="78"/>
      <c r="IG8" s="78"/>
      <c r="IH8" s="78"/>
      <c r="II8" s="78"/>
      <c r="IJ8" s="78"/>
      <c r="IK8" s="78"/>
      <c r="IL8" s="78"/>
      <c r="IM8" s="78"/>
      <c r="IN8" s="78"/>
      <c r="IO8" s="78"/>
      <c r="IP8" s="78"/>
      <c r="IQ8" s="78"/>
      <c r="IR8" s="78"/>
      <c r="IS8" s="78"/>
      <c r="IT8" s="78"/>
    </row>
    <row r="9" spans="1:292" ht="18" hidden="1" customHeight="1" x14ac:dyDescent="0.25">
      <c r="A9" s="86"/>
      <c r="B9" s="86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0"/>
      <c r="DE9" s="80"/>
      <c r="DF9" s="80"/>
      <c r="DG9" s="80"/>
      <c r="DH9" s="80"/>
      <c r="DI9" s="80"/>
      <c r="DJ9" s="80"/>
      <c r="DK9" s="80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DW9" s="80"/>
      <c r="DX9" s="80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8"/>
      <c r="IA9" s="78"/>
      <c r="IB9" s="78"/>
      <c r="IC9" s="78"/>
      <c r="ID9" s="78"/>
      <c r="IE9" s="78"/>
      <c r="IF9" s="78"/>
      <c r="IG9" s="78"/>
      <c r="IH9" s="78"/>
      <c r="II9" s="78"/>
      <c r="IJ9" s="78"/>
      <c r="IK9" s="78"/>
      <c r="IL9" s="78"/>
      <c r="IM9" s="78"/>
      <c r="IN9" s="78"/>
      <c r="IO9" s="78"/>
      <c r="IP9" s="78"/>
      <c r="IQ9" s="78"/>
      <c r="IR9" s="78"/>
      <c r="IS9" s="78"/>
      <c r="IT9" s="78"/>
    </row>
    <row r="10" spans="1:292" ht="30" hidden="1" customHeight="1" x14ac:dyDescent="0.25">
      <c r="A10" s="86"/>
      <c r="B10" s="86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0"/>
      <c r="DE10" s="80"/>
      <c r="DF10" s="80"/>
      <c r="DG10" s="80"/>
      <c r="DH10" s="80"/>
      <c r="DI10" s="80"/>
      <c r="DJ10" s="80"/>
      <c r="DK10" s="80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DW10" s="80"/>
      <c r="DX10" s="80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8"/>
      <c r="IA10" s="78"/>
      <c r="IB10" s="78"/>
      <c r="IC10" s="78"/>
      <c r="ID10" s="78"/>
      <c r="IE10" s="78"/>
      <c r="IF10" s="78"/>
      <c r="IG10" s="78"/>
      <c r="IH10" s="78"/>
      <c r="II10" s="78"/>
      <c r="IJ10" s="78"/>
      <c r="IK10" s="78"/>
      <c r="IL10" s="78"/>
      <c r="IM10" s="78"/>
      <c r="IN10" s="78"/>
      <c r="IO10" s="78"/>
      <c r="IP10" s="78"/>
      <c r="IQ10" s="78"/>
      <c r="IR10" s="78"/>
      <c r="IS10" s="78"/>
      <c r="IT10" s="78"/>
    </row>
    <row r="11" spans="1:292" ht="15.75" x14ac:dyDescent="0.25">
      <c r="A11" s="86"/>
      <c r="B11" s="86"/>
      <c r="C11" s="80" t="s">
        <v>631</v>
      </c>
      <c r="D11" s="80" t="s">
        <v>5</v>
      </c>
      <c r="E11" s="80" t="s">
        <v>6</v>
      </c>
      <c r="F11" s="80" t="s">
        <v>632</v>
      </c>
      <c r="G11" s="80" t="s">
        <v>7</v>
      </c>
      <c r="H11" s="80" t="s">
        <v>8</v>
      </c>
      <c r="I11" s="80" t="s">
        <v>633</v>
      </c>
      <c r="J11" s="80" t="s">
        <v>9</v>
      </c>
      <c r="K11" s="80" t="s">
        <v>10</v>
      </c>
      <c r="L11" s="80" t="s">
        <v>705</v>
      </c>
      <c r="M11" s="80" t="s">
        <v>9</v>
      </c>
      <c r="N11" s="80" t="s">
        <v>10</v>
      </c>
      <c r="O11" s="80" t="s">
        <v>634</v>
      </c>
      <c r="P11" s="80" t="s">
        <v>11</v>
      </c>
      <c r="Q11" s="80" t="s">
        <v>4</v>
      </c>
      <c r="R11" s="80" t="s">
        <v>635</v>
      </c>
      <c r="S11" s="80" t="s">
        <v>6</v>
      </c>
      <c r="T11" s="80" t="s">
        <v>12</v>
      </c>
      <c r="U11" s="80" t="s">
        <v>636</v>
      </c>
      <c r="V11" s="80" t="s">
        <v>6</v>
      </c>
      <c r="W11" s="80" t="s">
        <v>12</v>
      </c>
      <c r="X11" s="80" t="s">
        <v>637</v>
      </c>
      <c r="Y11" s="80"/>
      <c r="Z11" s="80"/>
      <c r="AA11" s="80" t="s">
        <v>638</v>
      </c>
      <c r="AB11" s="80"/>
      <c r="AC11" s="80"/>
      <c r="AD11" s="80" t="s">
        <v>639</v>
      </c>
      <c r="AE11" s="80"/>
      <c r="AF11" s="80"/>
      <c r="AG11" s="80" t="s">
        <v>706</v>
      </c>
      <c r="AH11" s="80"/>
      <c r="AI11" s="80"/>
      <c r="AJ11" s="80" t="s">
        <v>640</v>
      </c>
      <c r="AK11" s="80"/>
      <c r="AL11" s="80"/>
      <c r="AM11" s="80" t="s">
        <v>641</v>
      </c>
      <c r="AN11" s="80"/>
      <c r="AO11" s="80"/>
      <c r="AP11" s="78" t="s">
        <v>642</v>
      </c>
      <c r="AQ11" s="78"/>
      <c r="AR11" s="78"/>
      <c r="AS11" s="80" t="s">
        <v>643</v>
      </c>
      <c r="AT11" s="80"/>
      <c r="AU11" s="80"/>
      <c r="AV11" s="80" t="s">
        <v>644</v>
      </c>
      <c r="AW11" s="80"/>
      <c r="AX11" s="80"/>
      <c r="AY11" s="80" t="s">
        <v>645</v>
      </c>
      <c r="AZ11" s="80"/>
      <c r="BA11" s="80"/>
      <c r="BB11" s="80" t="s">
        <v>646</v>
      </c>
      <c r="BC11" s="80"/>
      <c r="BD11" s="80"/>
      <c r="BE11" s="80" t="s">
        <v>647</v>
      </c>
      <c r="BF11" s="80"/>
      <c r="BG11" s="80"/>
      <c r="BH11" s="78" t="s">
        <v>648</v>
      </c>
      <c r="BI11" s="78"/>
      <c r="BJ11" s="78"/>
      <c r="BK11" s="78" t="s">
        <v>707</v>
      </c>
      <c r="BL11" s="78"/>
      <c r="BM11" s="78"/>
      <c r="BN11" s="80" t="s">
        <v>649</v>
      </c>
      <c r="BO11" s="80"/>
      <c r="BP11" s="80"/>
      <c r="BQ11" s="80" t="s">
        <v>650</v>
      </c>
      <c r="BR11" s="80"/>
      <c r="BS11" s="80"/>
      <c r="BT11" s="78" t="s">
        <v>651</v>
      </c>
      <c r="BU11" s="78"/>
      <c r="BV11" s="78"/>
      <c r="BW11" s="80" t="s">
        <v>652</v>
      </c>
      <c r="BX11" s="80"/>
      <c r="BY11" s="80"/>
      <c r="BZ11" s="80" t="s">
        <v>653</v>
      </c>
      <c r="CA11" s="80"/>
      <c r="CB11" s="80"/>
      <c r="CC11" s="80" t="s">
        <v>654</v>
      </c>
      <c r="CD11" s="80"/>
      <c r="CE11" s="80"/>
      <c r="CF11" s="80" t="s">
        <v>655</v>
      </c>
      <c r="CG11" s="80"/>
      <c r="CH11" s="80"/>
      <c r="CI11" s="80" t="s">
        <v>656</v>
      </c>
      <c r="CJ11" s="80"/>
      <c r="CK11" s="80"/>
      <c r="CL11" s="80" t="s">
        <v>657</v>
      </c>
      <c r="CM11" s="80"/>
      <c r="CN11" s="80"/>
      <c r="CO11" s="80" t="s">
        <v>708</v>
      </c>
      <c r="CP11" s="80"/>
      <c r="CQ11" s="80"/>
      <c r="CR11" s="80" t="s">
        <v>658</v>
      </c>
      <c r="CS11" s="80"/>
      <c r="CT11" s="80"/>
      <c r="CU11" s="80" t="s">
        <v>659</v>
      </c>
      <c r="CV11" s="80"/>
      <c r="CW11" s="80"/>
      <c r="CX11" s="80" t="s">
        <v>660</v>
      </c>
      <c r="CY11" s="80"/>
      <c r="CZ11" s="80"/>
      <c r="DA11" s="80" t="s">
        <v>661</v>
      </c>
      <c r="DB11" s="80"/>
      <c r="DC11" s="80"/>
      <c r="DD11" s="78" t="s">
        <v>662</v>
      </c>
      <c r="DE11" s="78"/>
      <c r="DF11" s="78"/>
      <c r="DG11" s="78" t="s">
        <v>663</v>
      </c>
      <c r="DH11" s="78"/>
      <c r="DI11" s="78"/>
      <c r="DJ11" s="78" t="s">
        <v>664</v>
      </c>
      <c r="DK11" s="78"/>
      <c r="DL11" s="78"/>
      <c r="DM11" s="78" t="s">
        <v>709</v>
      </c>
      <c r="DN11" s="78"/>
      <c r="DO11" s="78"/>
      <c r="DP11" s="78" t="s">
        <v>665</v>
      </c>
      <c r="DQ11" s="78"/>
      <c r="DR11" s="78"/>
      <c r="DS11" s="78" t="s">
        <v>666</v>
      </c>
      <c r="DT11" s="78"/>
      <c r="DU11" s="78"/>
      <c r="DV11" s="78" t="s">
        <v>667</v>
      </c>
      <c r="DW11" s="78"/>
      <c r="DX11" s="78"/>
      <c r="DY11" s="78" t="s">
        <v>668</v>
      </c>
      <c r="DZ11" s="78"/>
      <c r="EA11" s="78"/>
      <c r="EB11" s="78" t="s">
        <v>669</v>
      </c>
      <c r="EC11" s="78"/>
      <c r="ED11" s="78"/>
      <c r="EE11" s="78" t="s">
        <v>670</v>
      </c>
      <c r="EF11" s="78"/>
      <c r="EG11" s="78"/>
      <c r="EH11" s="78" t="s">
        <v>710</v>
      </c>
      <c r="EI11" s="78"/>
      <c r="EJ11" s="78"/>
      <c r="EK11" s="78" t="s">
        <v>671</v>
      </c>
      <c r="EL11" s="78"/>
      <c r="EM11" s="78"/>
      <c r="EN11" s="78" t="s">
        <v>672</v>
      </c>
      <c r="EO11" s="78"/>
      <c r="EP11" s="78"/>
      <c r="EQ11" s="78" t="s">
        <v>673</v>
      </c>
      <c r="ER11" s="78"/>
      <c r="ES11" s="78"/>
      <c r="ET11" s="78" t="s">
        <v>674</v>
      </c>
      <c r="EU11" s="78"/>
      <c r="EV11" s="78"/>
      <c r="EW11" s="78" t="s">
        <v>675</v>
      </c>
      <c r="EX11" s="78"/>
      <c r="EY11" s="78"/>
      <c r="EZ11" s="78" t="s">
        <v>676</v>
      </c>
      <c r="FA11" s="78"/>
      <c r="FB11" s="78"/>
      <c r="FC11" s="78" t="s">
        <v>677</v>
      </c>
      <c r="FD11" s="78"/>
      <c r="FE11" s="78"/>
      <c r="FF11" s="78" t="s">
        <v>678</v>
      </c>
      <c r="FG11" s="78"/>
      <c r="FH11" s="78"/>
      <c r="FI11" s="78" t="s">
        <v>679</v>
      </c>
      <c r="FJ11" s="78"/>
      <c r="FK11" s="78"/>
      <c r="FL11" s="78" t="s">
        <v>711</v>
      </c>
      <c r="FM11" s="78"/>
      <c r="FN11" s="78"/>
      <c r="FO11" s="78" t="s">
        <v>680</v>
      </c>
      <c r="FP11" s="78"/>
      <c r="FQ11" s="78"/>
      <c r="FR11" s="78" t="s">
        <v>681</v>
      </c>
      <c r="FS11" s="78"/>
      <c r="FT11" s="78"/>
      <c r="FU11" s="78" t="s">
        <v>682</v>
      </c>
      <c r="FV11" s="78"/>
      <c r="FW11" s="78"/>
      <c r="FX11" s="78" t="s">
        <v>683</v>
      </c>
      <c r="FY11" s="78"/>
      <c r="FZ11" s="78"/>
      <c r="GA11" s="78" t="s">
        <v>684</v>
      </c>
      <c r="GB11" s="78"/>
      <c r="GC11" s="78"/>
      <c r="GD11" s="78" t="s">
        <v>685</v>
      </c>
      <c r="GE11" s="78"/>
      <c r="GF11" s="78"/>
      <c r="GG11" s="78" t="s">
        <v>686</v>
      </c>
      <c r="GH11" s="78"/>
      <c r="GI11" s="78"/>
      <c r="GJ11" s="78" t="s">
        <v>687</v>
      </c>
      <c r="GK11" s="78"/>
      <c r="GL11" s="78"/>
      <c r="GM11" s="78" t="s">
        <v>688</v>
      </c>
      <c r="GN11" s="78"/>
      <c r="GO11" s="78"/>
      <c r="GP11" s="78" t="s">
        <v>712</v>
      </c>
      <c r="GQ11" s="78"/>
      <c r="GR11" s="78"/>
      <c r="GS11" s="78" t="s">
        <v>689</v>
      </c>
      <c r="GT11" s="78"/>
      <c r="GU11" s="78"/>
      <c r="GV11" s="78" t="s">
        <v>690</v>
      </c>
      <c r="GW11" s="78"/>
      <c r="GX11" s="78"/>
      <c r="GY11" s="78" t="s">
        <v>691</v>
      </c>
      <c r="GZ11" s="78"/>
      <c r="HA11" s="78"/>
      <c r="HB11" s="78" t="s">
        <v>692</v>
      </c>
      <c r="HC11" s="78"/>
      <c r="HD11" s="78"/>
      <c r="HE11" s="78" t="s">
        <v>693</v>
      </c>
      <c r="HF11" s="78"/>
      <c r="HG11" s="78"/>
      <c r="HH11" s="78" t="s">
        <v>694</v>
      </c>
      <c r="HI11" s="78"/>
      <c r="HJ11" s="78"/>
      <c r="HK11" s="78" t="s">
        <v>695</v>
      </c>
      <c r="HL11" s="78"/>
      <c r="HM11" s="78"/>
      <c r="HN11" s="78" t="s">
        <v>696</v>
      </c>
      <c r="HO11" s="78"/>
      <c r="HP11" s="78"/>
      <c r="HQ11" s="78" t="s">
        <v>697</v>
      </c>
      <c r="HR11" s="78"/>
      <c r="HS11" s="78"/>
      <c r="HT11" s="78" t="s">
        <v>713</v>
      </c>
      <c r="HU11" s="78"/>
      <c r="HV11" s="78"/>
      <c r="HW11" s="78" t="s">
        <v>698</v>
      </c>
      <c r="HX11" s="78"/>
      <c r="HY11" s="78"/>
      <c r="HZ11" s="78" t="s">
        <v>699</v>
      </c>
      <c r="IA11" s="78"/>
      <c r="IB11" s="78"/>
      <c r="IC11" s="78" t="s">
        <v>700</v>
      </c>
      <c r="ID11" s="78"/>
      <c r="IE11" s="78"/>
      <c r="IF11" s="78" t="s">
        <v>701</v>
      </c>
      <c r="IG11" s="78"/>
      <c r="IH11" s="78"/>
      <c r="II11" s="78" t="s">
        <v>714</v>
      </c>
      <c r="IJ11" s="78"/>
      <c r="IK11" s="78"/>
      <c r="IL11" s="78" t="s">
        <v>702</v>
      </c>
      <c r="IM11" s="78"/>
      <c r="IN11" s="78"/>
      <c r="IO11" s="78" t="s">
        <v>703</v>
      </c>
      <c r="IP11" s="78"/>
      <c r="IQ11" s="78"/>
      <c r="IR11" s="78" t="s">
        <v>704</v>
      </c>
      <c r="IS11" s="78"/>
      <c r="IT11" s="78"/>
    </row>
    <row r="12" spans="1:292" ht="93" customHeight="1" x14ac:dyDescent="0.25">
      <c r="A12" s="86"/>
      <c r="B12" s="86"/>
      <c r="C12" s="85" t="s">
        <v>1339</v>
      </c>
      <c r="D12" s="85"/>
      <c r="E12" s="85"/>
      <c r="F12" s="85" t="s">
        <v>1340</v>
      </c>
      <c r="G12" s="85"/>
      <c r="H12" s="85"/>
      <c r="I12" s="85" t="s">
        <v>1341</v>
      </c>
      <c r="J12" s="85"/>
      <c r="K12" s="85"/>
      <c r="L12" s="85" t="s">
        <v>1342</v>
      </c>
      <c r="M12" s="85"/>
      <c r="N12" s="85"/>
      <c r="O12" s="85" t="s">
        <v>1343</v>
      </c>
      <c r="P12" s="85"/>
      <c r="Q12" s="85"/>
      <c r="R12" s="85" t="s">
        <v>1344</v>
      </c>
      <c r="S12" s="85"/>
      <c r="T12" s="85"/>
      <c r="U12" s="85" t="s">
        <v>1345</v>
      </c>
      <c r="V12" s="85"/>
      <c r="W12" s="85"/>
      <c r="X12" s="85" t="s">
        <v>1346</v>
      </c>
      <c r="Y12" s="85"/>
      <c r="Z12" s="85"/>
      <c r="AA12" s="85" t="s">
        <v>1347</v>
      </c>
      <c r="AB12" s="85"/>
      <c r="AC12" s="85"/>
      <c r="AD12" s="85" t="s">
        <v>1348</v>
      </c>
      <c r="AE12" s="85"/>
      <c r="AF12" s="85"/>
      <c r="AG12" s="85" t="s">
        <v>1349</v>
      </c>
      <c r="AH12" s="85"/>
      <c r="AI12" s="85"/>
      <c r="AJ12" s="85" t="s">
        <v>1350</v>
      </c>
      <c r="AK12" s="85"/>
      <c r="AL12" s="85"/>
      <c r="AM12" s="85" t="s">
        <v>1351</v>
      </c>
      <c r="AN12" s="85"/>
      <c r="AO12" s="85"/>
      <c r="AP12" s="85" t="s">
        <v>1352</v>
      </c>
      <c r="AQ12" s="85"/>
      <c r="AR12" s="85"/>
      <c r="AS12" s="85" t="s">
        <v>1353</v>
      </c>
      <c r="AT12" s="85"/>
      <c r="AU12" s="85"/>
      <c r="AV12" s="85" t="s">
        <v>1354</v>
      </c>
      <c r="AW12" s="85"/>
      <c r="AX12" s="85"/>
      <c r="AY12" s="85" t="s">
        <v>1355</v>
      </c>
      <c r="AZ12" s="85"/>
      <c r="BA12" s="85"/>
      <c r="BB12" s="85" t="s">
        <v>1356</v>
      </c>
      <c r="BC12" s="85"/>
      <c r="BD12" s="85"/>
      <c r="BE12" s="85" t="s">
        <v>1357</v>
      </c>
      <c r="BF12" s="85"/>
      <c r="BG12" s="85"/>
      <c r="BH12" s="85" t="s">
        <v>1358</v>
      </c>
      <c r="BI12" s="85"/>
      <c r="BJ12" s="85"/>
      <c r="BK12" s="85" t="s">
        <v>1359</v>
      </c>
      <c r="BL12" s="85"/>
      <c r="BM12" s="85"/>
      <c r="BN12" s="85" t="s">
        <v>1360</v>
      </c>
      <c r="BO12" s="85"/>
      <c r="BP12" s="85"/>
      <c r="BQ12" s="85" t="s">
        <v>1361</v>
      </c>
      <c r="BR12" s="85"/>
      <c r="BS12" s="85"/>
      <c r="BT12" s="85" t="s">
        <v>1362</v>
      </c>
      <c r="BU12" s="85"/>
      <c r="BV12" s="85"/>
      <c r="BW12" s="85" t="s">
        <v>1363</v>
      </c>
      <c r="BX12" s="85"/>
      <c r="BY12" s="85"/>
      <c r="BZ12" s="85" t="s">
        <v>1200</v>
      </c>
      <c r="CA12" s="85"/>
      <c r="CB12" s="85"/>
      <c r="CC12" s="85" t="s">
        <v>1364</v>
      </c>
      <c r="CD12" s="85"/>
      <c r="CE12" s="85"/>
      <c r="CF12" s="85" t="s">
        <v>1365</v>
      </c>
      <c r="CG12" s="85"/>
      <c r="CH12" s="85"/>
      <c r="CI12" s="85" t="s">
        <v>1366</v>
      </c>
      <c r="CJ12" s="85"/>
      <c r="CK12" s="85"/>
      <c r="CL12" s="85" t="s">
        <v>1367</v>
      </c>
      <c r="CM12" s="85"/>
      <c r="CN12" s="85"/>
      <c r="CO12" s="85" t="s">
        <v>1368</v>
      </c>
      <c r="CP12" s="85"/>
      <c r="CQ12" s="85"/>
      <c r="CR12" s="85" t="s">
        <v>1369</v>
      </c>
      <c r="CS12" s="85"/>
      <c r="CT12" s="85"/>
      <c r="CU12" s="85" t="s">
        <v>1370</v>
      </c>
      <c r="CV12" s="85"/>
      <c r="CW12" s="85"/>
      <c r="CX12" s="85" t="s">
        <v>1371</v>
      </c>
      <c r="CY12" s="85"/>
      <c r="CZ12" s="85"/>
      <c r="DA12" s="85" t="s">
        <v>1372</v>
      </c>
      <c r="DB12" s="85"/>
      <c r="DC12" s="85"/>
      <c r="DD12" s="85" t="s">
        <v>1373</v>
      </c>
      <c r="DE12" s="85"/>
      <c r="DF12" s="85"/>
      <c r="DG12" s="85" t="s">
        <v>1374</v>
      </c>
      <c r="DH12" s="85"/>
      <c r="DI12" s="85"/>
      <c r="DJ12" s="104" t="s">
        <v>1375</v>
      </c>
      <c r="DK12" s="104"/>
      <c r="DL12" s="104"/>
      <c r="DM12" s="104" t="s">
        <v>1376</v>
      </c>
      <c r="DN12" s="104"/>
      <c r="DO12" s="104"/>
      <c r="DP12" s="104" t="s">
        <v>1377</v>
      </c>
      <c r="DQ12" s="104"/>
      <c r="DR12" s="104"/>
      <c r="DS12" s="104" t="s">
        <v>1378</v>
      </c>
      <c r="DT12" s="104"/>
      <c r="DU12" s="104"/>
      <c r="DV12" s="104" t="s">
        <v>745</v>
      </c>
      <c r="DW12" s="104"/>
      <c r="DX12" s="104"/>
      <c r="DY12" s="85" t="s">
        <v>761</v>
      </c>
      <c r="DZ12" s="85"/>
      <c r="EA12" s="85"/>
      <c r="EB12" s="85" t="s">
        <v>762</v>
      </c>
      <c r="EC12" s="85"/>
      <c r="ED12" s="85"/>
      <c r="EE12" s="85" t="s">
        <v>1232</v>
      </c>
      <c r="EF12" s="85"/>
      <c r="EG12" s="85"/>
      <c r="EH12" s="85" t="s">
        <v>763</v>
      </c>
      <c r="EI12" s="85"/>
      <c r="EJ12" s="85"/>
      <c r="EK12" s="85" t="s">
        <v>1335</v>
      </c>
      <c r="EL12" s="85"/>
      <c r="EM12" s="85"/>
      <c r="EN12" s="85" t="s">
        <v>766</v>
      </c>
      <c r="EO12" s="85"/>
      <c r="EP12" s="85"/>
      <c r="EQ12" s="85" t="s">
        <v>1241</v>
      </c>
      <c r="ER12" s="85"/>
      <c r="ES12" s="85"/>
      <c r="ET12" s="85" t="s">
        <v>771</v>
      </c>
      <c r="EU12" s="85"/>
      <c r="EV12" s="85"/>
      <c r="EW12" s="85" t="s">
        <v>1244</v>
      </c>
      <c r="EX12" s="85"/>
      <c r="EY12" s="85"/>
      <c r="EZ12" s="85" t="s">
        <v>1246</v>
      </c>
      <c r="FA12" s="85"/>
      <c r="FB12" s="85"/>
      <c r="FC12" s="85" t="s">
        <v>1248</v>
      </c>
      <c r="FD12" s="85"/>
      <c r="FE12" s="85"/>
      <c r="FF12" s="85" t="s">
        <v>1336</v>
      </c>
      <c r="FG12" s="85"/>
      <c r="FH12" s="85"/>
      <c r="FI12" s="85" t="s">
        <v>1251</v>
      </c>
      <c r="FJ12" s="85"/>
      <c r="FK12" s="85"/>
      <c r="FL12" s="85" t="s">
        <v>775</v>
      </c>
      <c r="FM12" s="85"/>
      <c r="FN12" s="85"/>
      <c r="FO12" s="85" t="s">
        <v>1255</v>
      </c>
      <c r="FP12" s="85"/>
      <c r="FQ12" s="85"/>
      <c r="FR12" s="85" t="s">
        <v>1258</v>
      </c>
      <c r="FS12" s="85"/>
      <c r="FT12" s="85"/>
      <c r="FU12" s="85" t="s">
        <v>1262</v>
      </c>
      <c r="FV12" s="85"/>
      <c r="FW12" s="85"/>
      <c r="FX12" s="85" t="s">
        <v>1264</v>
      </c>
      <c r="FY12" s="85"/>
      <c r="FZ12" s="85"/>
      <c r="GA12" s="104" t="s">
        <v>1267</v>
      </c>
      <c r="GB12" s="104"/>
      <c r="GC12" s="104"/>
      <c r="GD12" s="85" t="s">
        <v>780</v>
      </c>
      <c r="GE12" s="85"/>
      <c r="GF12" s="85"/>
      <c r="GG12" s="104" t="s">
        <v>1274</v>
      </c>
      <c r="GH12" s="104"/>
      <c r="GI12" s="104"/>
      <c r="GJ12" s="104" t="s">
        <v>1275</v>
      </c>
      <c r="GK12" s="104"/>
      <c r="GL12" s="104"/>
      <c r="GM12" s="104" t="s">
        <v>1277</v>
      </c>
      <c r="GN12" s="104"/>
      <c r="GO12" s="104"/>
      <c r="GP12" s="104" t="s">
        <v>1278</v>
      </c>
      <c r="GQ12" s="104"/>
      <c r="GR12" s="104"/>
      <c r="GS12" s="104" t="s">
        <v>787</v>
      </c>
      <c r="GT12" s="104"/>
      <c r="GU12" s="104"/>
      <c r="GV12" s="104" t="s">
        <v>789</v>
      </c>
      <c r="GW12" s="104"/>
      <c r="GX12" s="104"/>
      <c r="GY12" s="104" t="s">
        <v>790</v>
      </c>
      <c r="GZ12" s="104"/>
      <c r="HA12" s="104"/>
      <c r="HB12" s="85" t="s">
        <v>1285</v>
      </c>
      <c r="HC12" s="85"/>
      <c r="HD12" s="85"/>
      <c r="HE12" s="85" t="s">
        <v>1287</v>
      </c>
      <c r="HF12" s="85"/>
      <c r="HG12" s="85"/>
      <c r="HH12" s="85" t="s">
        <v>796</v>
      </c>
      <c r="HI12" s="85"/>
      <c r="HJ12" s="85"/>
      <c r="HK12" s="85" t="s">
        <v>1288</v>
      </c>
      <c r="HL12" s="85"/>
      <c r="HM12" s="85"/>
      <c r="HN12" s="85" t="s">
        <v>1291</v>
      </c>
      <c r="HO12" s="85"/>
      <c r="HP12" s="85"/>
      <c r="HQ12" s="85" t="s">
        <v>799</v>
      </c>
      <c r="HR12" s="85"/>
      <c r="HS12" s="85"/>
      <c r="HT12" s="85" t="s">
        <v>797</v>
      </c>
      <c r="HU12" s="85"/>
      <c r="HV12" s="85"/>
      <c r="HW12" s="85" t="s">
        <v>618</v>
      </c>
      <c r="HX12" s="85"/>
      <c r="HY12" s="85"/>
      <c r="HZ12" s="85" t="s">
        <v>1300</v>
      </c>
      <c r="IA12" s="85"/>
      <c r="IB12" s="85"/>
      <c r="IC12" s="85" t="s">
        <v>1304</v>
      </c>
      <c r="ID12" s="85"/>
      <c r="IE12" s="85"/>
      <c r="IF12" s="85" t="s">
        <v>802</v>
      </c>
      <c r="IG12" s="85"/>
      <c r="IH12" s="85"/>
      <c r="II12" s="85" t="s">
        <v>1309</v>
      </c>
      <c r="IJ12" s="85"/>
      <c r="IK12" s="85"/>
      <c r="IL12" s="85" t="s">
        <v>1310</v>
      </c>
      <c r="IM12" s="85"/>
      <c r="IN12" s="85"/>
      <c r="IO12" s="85" t="s">
        <v>1314</v>
      </c>
      <c r="IP12" s="85"/>
      <c r="IQ12" s="85"/>
      <c r="IR12" s="85" t="s">
        <v>1318</v>
      </c>
      <c r="IS12" s="85"/>
      <c r="IT12" s="85"/>
    </row>
    <row r="13" spans="1:292" ht="82.5" customHeight="1" thickBot="1" x14ac:dyDescent="0.3">
      <c r="A13" s="86"/>
      <c r="B13" s="86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2" ht="16.5" thickBot="1" x14ac:dyDescent="0.3">
      <c r="A14" s="2">
        <v>1</v>
      </c>
      <c r="B14" s="60" t="s">
        <v>1384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/>
      <c r="AB14" s="4">
        <v>1</v>
      </c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/>
      <c r="CA14" s="4">
        <v>1</v>
      </c>
      <c r="CB14" s="4"/>
      <c r="CC14" s="4">
        <v>1</v>
      </c>
      <c r="CD14" s="4"/>
      <c r="CE14" s="4"/>
      <c r="CF14" s="4"/>
      <c r="CG14" s="4">
        <v>1</v>
      </c>
      <c r="CH14" s="4"/>
      <c r="CI14" s="4">
        <v>1</v>
      </c>
      <c r="CJ14" s="4"/>
      <c r="CK14" s="4"/>
      <c r="CL14" s="4"/>
      <c r="CM14" s="4">
        <v>1</v>
      </c>
      <c r="CN14" s="4"/>
      <c r="CO14" s="4">
        <v>1</v>
      </c>
      <c r="CP14" s="4"/>
      <c r="CQ14" s="4"/>
      <c r="CR14" s="4"/>
      <c r="CS14" s="4">
        <v>1</v>
      </c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/>
      <c r="EO14" s="4">
        <v>1</v>
      </c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/>
      <c r="FV14" s="4"/>
      <c r="FW14" s="4">
        <v>1</v>
      </c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/>
      <c r="HR14" s="4"/>
      <c r="HS14" s="4">
        <v>1</v>
      </c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23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</row>
    <row r="15" spans="1:292" ht="16.5" thickBot="1" x14ac:dyDescent="0.3">
      <c r="A15" s="2">
        <v>2</v>
      </c>
      <c r="B15" s="61" t="s">
        <v>1385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>
        <v>1</v>
      </c>
      <c r="P15" s="4"/>
      <c r="Q15" s="4"/>
      <c r="R15" s="4"/>
      <c r="S15" s="4">
        <v>1</v>
      </c>
      <c r="T15" s="4"/>
      <c r="U15" s="4">
        <v>1</v>
      </c>
      <c r="V15" s="4"/>
      <c r="W15" s="4"/>
      <c r="X15" s="4"/>
      <c r="Y15" s="4">
        <v>1</v>
      </c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4">
        <v>1</v>
      </c>
      <c r="AN15" s="4"/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>
        <v>1</v>
      </c>
      <c r="BF15" s="4"/>
      <c r="BG15" s="4"/>
      <c r="BH15" s="4">
        <v>1</v>
      </c>
      <c r="BI15" s="4"/>
      <c r="BJ15" s="4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/>
      <c r="BX15" s="4"/>
      <c r="BY15" s="4">
        <v>1</v>
      </c>
      <c r="BZ15" s="4"/>
      <c r="CA15" s="4"/>
      <c r="CB15" s="4">
        <v>1</v>
      </c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/>
      <c r="CM15" s="4">
        <v>1</v>
      </c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>
        <v>1</v>
      </c>
      <c r="FP15" s="4"/>
      <c r="FQ15" s="4"/>
      <c r="FR15" s="4"/>
      <c r="FS15" s="4">
        <v>1</v>
      </c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/>
      <c r="GW15" s="4">
        <v>1</v>
      </c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</row>
    <row r="16" spans="1:292" ht="16.5" thickBot="1" x14ac:dyDescent="0.3">
      <c r="A16" s="2">
        <v>3</v>
      </c>
      <c r="B16" s="61" t="s">
        <v>1386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/>
      <c r="AC16" s="4">
        <v>1</v>
      </c>
      <c r="AD16" s="4"/>
      <c r="AE16" s="4">
        <v>1</v>
      </c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4"/>
      <c r="BX16" s="4"/>
      <c r="BY16" s="4">
        <v>1</v>
      </c>
      <c r="BZ16" s="4"/>
      <c r="CA16" s="4"/>
      <c r="CB16" s="4">
        <v>1</v>
      </c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>
        <v>1</v>
      </c>
      <c r="DK16" s="4"/>
      <c r="DL16" s="4"/>
      <c r="DM16" s="4">
        <v>1</v>
      </c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>
        <v>1</v>
      </c>
      <c r="FD16" s="4"/>
      <c r="FE16" s="4"/>
      <c r="FF16" s="4"/>
      <c r="FG16" s="4">
        <v>1</v>
      </c>
      <c r="FH16" s="4"/>
      <c r="FI16" s="4"/>
      <c r="FJ16" s="4">
        <v>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/>
      <c r="FW16" s="4">
        <v>1</v>
      </c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/>
      <c r="GQ16" s="4">
        <v>1</v>
      </c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</row>
    <row r="17" spans="1:293" ht="16.5" thickBot="1" x14ac:dyDescent="0.3">
      <c r="A17" s="2">
        <v>4</v>
      </c>
      <c r="B17" s="61" t="s">
        <v>1387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/>
      <c r="FV17" s="4"/>
      <c r="FW17" s="4">
        <v>1</v>
      </c>
      <c r="FX17" s="4"/>
      <c r="FY17" s="4">
        <v>1</v>
      </c>
      <c r="FZ17" s="4"/>
      <c r="GA17" s="4"/>
      <c r="GB17" s="4">
        <v>1</v>
      </c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/>
      <c r="ID17" s="4">
        <v>1</v>
      </c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</row>
    <row r="18" spans="1:293" ht="16.5" thickBot="1" x14ac:dyDescent="0.3">
      <c r="A18" s="2">
        <v>5</v>
      </c>
      <c r="B18" s="61" t="s">
        <v>1388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/>
      <c r="FG18" s="4">
        <v>1</v>
      </c>
      <c r="FH18" s="4"/>
      <c r="FI18" s="4"/>
      <c r="FJ18" s="4">
        <v>1</v>
      </c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/>
      <c r="GQ18" s="4">
        <v>1</v>
      </c>
      <c r="GR18" s="4"/>
      <c r="GS18" s="4">
        <v>1</v>
      </c>
      <c r="GT18" s="4"/>
      <c r="GU18" s="4"/>
      <c r="GV18" s="4">
        <v>1</v>
      </c>
      <c r="GW18" s="4"/>
      <c r="GX18" s="4"/>
      <c r="GY18" s="4">
        <v>1</v>
      </c>
      <c r="GZ18" s="4"/>
      <c r="HA18" s="4"/>
      <c r="HB18" s="4">
        <v>1</v>
      </c>
      <c r="HC18" s="4"/>
      <c r="HD18" s="4"/>
      <c r="HE18" s="4">
        <v>1</v>
      </c>
      <c r="HF18" s="4"/>
      <c r="HG18" s="4"/>
      <c r="HH18" s="4">
        <v>1</v>
      </c>
      <c r="HI18" s="4"/>
      <c r="HJ18" s="4"/>
      <c r="HK18" s="4">
        <v>1</v>
      </c>
      <c r="HL18" s="4"/>
      <c r="HM18" s="4"/>
      <c r="HN18" s="4">
        <v>1</v>
      </c>
      <c r="HO18" s="4"/>
      <c r="HP18" s="4"/>
      <c r="HQ18" s="4">
        <v>1</v>
      </c>
      <c r="HR18" s="4"/>
      <c r="HS18" s="4"/>
      <c r="HT18" s="4">
        <v>1</v>
      </c>
      <c r="HU18" s="4"/>
      <c r="HV18" s="4"/>
      <c r="HW18" s="4">
        <v>1</v>
      </c>
      <c r="HX18" s="4"/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</row>
    <row r="19" spans="1:293" ht="16.5" thickBot="1" x14ac:dyDescent="0.3">
      <c r="A19" s="2">
        <v>6</v>
      </c>
      <c r="B19" s="61" t="s">
        <v>1389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/>
      <c r="GW19" s="4">
        <v>1</v>
      </c>
      <c r="GX19" s="4"/>
      <c r="GY19" s="4">
        <v>1</v>
      </c>
      <c r="GZ19" s="4"/>
      <c r="HA19" s="4"/>
      <c r="HB19" s="4">
        <v>1</v>
      </c>
      <c r="HC19" s="4"/>
      <c r="HD19" s="4"/>
      <c r="HE19" s="4"/>
      <c r="HF19" s="4">
        <v>1</v>
      </c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</row>
    <row r="20" spans="1:293" ht="16.5" thickBot="1" x14ac:dyDescent="0.3">
      <c r="A20" s="2">
        <v>7</v>
      </c>
      <c r="B20" s="61" t="s">
        <v>1390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/>
      <c r="CS20" s="4">
        <v>1</v>
      </c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/>
      <c r="FV20" s="4"/>
      <c r="FW20" s="4">
        <v>1</v>
      </c>
      <c r="FX20" s="4">
        <v>1</v>
      </c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>
        <v>1</v>
      </c>
      <c r="GH20" s="4"/>
      <c r="GI20" s="4"/>
      <c r="GJ20" s="4">
        <v>1</v>
      </c>
      <c r="GK20" s="4"/>
      <c r="GL20" s="4"/>
      <c r="GM20" s="4"/>
      <c r="GN20" s="4">
        <v>1</v>
      </c>
      <c r="GO20" s="4"/>
      <c r="GP20" s="4">
        <v>1</v>
      </c>
      <c r="GQ20" s="4"/>
      <c r="GR20" s="4"/>
      <c r="GS20" s="4">
        <v>1</v>
      </c>
      <c r="GT20" s="4"/>
      <c r="GU20" s="4"/>
      <c r="GV20" s="4"/>
      <c r="GW20" s="4">
        <v>1</v>
      </c>
      <c r="GX20" s="4"/>
      <c r="GY20" s="4">
        <v>1</v>
      </c>
      <c r="GZ20" s="4"/>
      <c r="HA20" s="4"/>
      <c r="HB20" s="4">
        <v>1</v>
      </c>
      <c r="HC20" s="4"/>
      <c r="HD20" s="4"/>
      <c r="HE20" s="4"/>
      <c r="HF20" s="4">
        <v>1</v>
      </c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/>
      <c r="IG20" s="4">
        <v>1</v>
      </c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</row>
    <row r="21" spans="1:293" ht="16.5" thickBot="1" x14ac:dyDescent="0.3">
      <c r="A21" s="3">
        <v>8</v>
      </c>
      <c r="B21" s="61" t="s">
        <v>1391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/>
      <c r="HC21" s="4">
        <v>1</v>
      </c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/>
      <c r="ID21" s="4">
        <v>1</v>
      </c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</row>
    <row r="22" spans="1:293" ht="16.5" thickBot="1" x14ac:dyDescent="0.3">
      <c r="A22" s="3">
        <v>9</v>
      </c>
      <c r="B22" s="61" t="s">
        <v>1392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>
        <v>1</v>
      </c>
      <c r="M22" s="4"/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>
        <v>1</v>
      </c>
      <c r="EU22" s="4"/>
      <c r="EV22" s="4"/>
      <c r="EW22" s="4"/>
      <c r="EX22" s="4">
        <v>1</v>
      </c>
      <c r="EY22" s="4"/>
      <c r="EZ22" s="4">
        <v>1</v>
      </c>
      <c r="FA22" s="4"/>
      <c r="FB22" s="4"/>
      <c r="FC22" s="4">
        <v>1</v>
      </c>
      <c r="FD22" s="4"/>
      <c r="FE22" s="4"/>
      <c r="FF22" s="4"/>
      <c r="FG22" s="4">
        <v>1</v>
      </c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</row>
    <row r="23" spans="1:293" ht="16.5" thickBot="1" x14ac:dyDescent="0.3">
      <c r="A23" s="3">
        <v>10</v>
      </c>
      <c r="B23" s="61" t="s">
        <v>1393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>
        <v>1</v>
      </c>
      <c r="CH23" s="4"/>
      <c r="CI23" s="4">
        <v>1</v>
      </c>
      <c r="CJ23" s="4"/>
      <c r="CK23" s="4"/>
      <c r="CL23" s="4"/>
      <c r="CM23" s="4">
        <v>1</v>
      </c>
      <c r="CN23" s="4"/>
      <c r="CO23" s="4">
        <v>1</v>
      </c>
      <c r="CP23" s="4"/>
      <c r="CQ23" s="4"/>
      <c r="CR23" s="4"/>
      <c r="CS23" s="4">
        <v>1</v>
      </c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/>
      <c r="FW23" s="4">
        <v>1</v>
      </c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/>
      <c r="GW23" s="4">
        <v>1</v>
      </c>
      <c r="GX23" s="4"/>
      <c r="GY23" s="4">
        <v>1</v>
      </c>
      <c r="GZ23" s="4"/>
      <c r="HA23" s="4"/>
      <c r="HB23" s="4">
        <v>1</v>
      </c>
      <c r="HC23" s="4"/>
      <c r="HD23" s="4"/>
      <c r="HE23" s="4"/>
      <c r="HF23" s="4"/>
      <c r="HG23" s="4">
        <v>1</v>
      </c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/>
      <c r="HR23" s="4"/>
      <c r="HS23" s="4">
        <v>1</v>
      </c>
      <c r="HT23" s="4">
        <v>1</v>
      </c>
      <c r="HU23" s="4"/>
      <c r="HV23" s="4"/>
      <c r="HW23" s="4"/>
      <c r="HX23" s="4">
        <v>1</v>
      </c>
      <c r="HY23" s="4"/>
      <c r="HZ23" s="4"/>
      <c r="IA23" s="4">
        <v>1</v>
      </c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</row>
    <row r="24" spans="1:293" ht="16.5" thickBot="1" x14ac:dyDescent="0.3">
      <c r="A24" s="3">
        <v>11</v>
      </c>
      <c r="B24" s="61" t="s">
        <v>1394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>
        <v>1</v>
      </c>
      <c r="S24" s="4"/>
      <c r="T24" s="4"/>
      <c r="U24" s="4"/>
      <c r="V24" s="4">
        <v>1</v>
      </c>
      <c r="W24" s="4"/>
      <c r="X24" s="4"/>
      <c r="Y24" s="4"/>
      <c r="Z24" s="4">
        <v>1</v>
      </c>
      <c r="AA24" s="4"/>
      <c r="AB24" s="4"/>
      <c r="AC24" s="4">
        <v>1</v>
      </c>
      <c r="AD24" s="4"/>
      <c r="AE24" s="4"/>
      <c r="AF24" s="4">
        <v>1</v>
      </c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/>
      <c r="BV24" s="4">
        <v>1</v>
      </c>
      <c r="BW24" s="4"/>
      <c r="BX24" s="4"/>
      <c r="BY24" s="4">
        <v>1</v>
      </c>
      <c r="BZ24" s="4"/>
      <c r="CA24" s="4"/>
      <c r="CB24" s="4">
        <v>1</v>
      </c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/>
      <c r="FG24" s="4">
        <v>1</v>
      </c>
      <c r="FH24" s="4"/>
      <c r="FI24" s="4"/>
      <c r="FJ24" s="4">
        <v>1</v>
      </c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/>
      <c r="IP24" s="4">
        <v>1</v>
      </c>
      <c r="IQ24" s="4"/>
      <c r="IR24" s="4">
        <v>1</v>
      </c>
      <c r="IS24" s="4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</row>
    <row r="25" spans="1:293" ht="16.5" thickBot="1" x14ac:dyDescent="0.3">
      <c r="A25" s="3">
        <v>12</v>
      </c>
      <c r="B25" s="61" t="s">
        <v>1395</v>
      </c>
      <c r="C25" s="4">
        <v>1</v>
      </c>
      <c r="D25" s="4"/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/>
      <c r="S25" s="4">
        <v>1</v>
      </c>
      <c r="T25" s="4"/>
      <c r="U25" s="4">
        <v>1</v>
      </c>
      <c r="V25" s="4"/>
      <c r="W25" s="4"/>
      <c r="X25" s="4"/>
      <c r="Y25" s="4"/>
      <c r="Z25" s="4">
        <v>1</v>
      </c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/>
      <c r="CH25" s="4">
        <v>1</v>
      </c>
      <c r="CI25" s="4">
        <v>1</v>
      </c>
      <c r="CJ25" s="4"/>
      <c r="CK25" s="4"/>
      <c r="CL25" s="4"/>
      <c r="CM25" s="4">
        <v>1</v>
      </c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>
        <v>1</v>
      </c>
      <c r="FD25" s="4"/>
      <c r="FE25" s="4"/>
      <c r="FF25" s="4"/>
      <c r="FG25" s="4">
        <v>1</v>
      </c>
      <c r="FH25" s="4"/>
      <c r="FI25" s="4"/>
      <c r="FJ25" s="4">
        <v>1</v>
      </c>
      <c r="FK25" s="4"/>
      <c r="FL25" s="4">
        <v>1</v>
      </c>
      <c r="FM25" s="4"/>
      <c r="FN25" s="4"/>
      <c r="FO25" s="4">
        <v>1</v>
      </c>
      <c r="FP25" s="4"/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>
        <v>1</v>
      </c>
      <c r="GN25" s="4"/>
      <c r="GO25" s="4"/>
      <c r="GP25" s="4"/>
      <c r="GQ25" s="4">
        <v>1</v>
      </c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/>
      <c r="IP25" s="4">
        <v>1</v>
      </c>
      <c r="IQ25" s="4"/>
      <c r="IR25" s="4">
        <v>1</v>
      </c>
      <c r="IS25" s="4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</row>
    <row r="26" spans="1:293" ht="15.75" x14ac:dyDescent="0.25">
      <c r="A26" s="81" t="s">
        <v>278</v>
      </c>
      <c r="B26" s="82"/>
      <c r="C26" s="3">
        <f>SUM(C14:C25)</f>
        <v>9</v>
      </c>
      <c r="D26" s="62">
        <f t="shared" ref="D26:BN26" si="0">SUM(D14:D25)</f>
        <v>3</v>
      </c>
      <c r="E26" s="62">
        <f t="shared" si="0"/>
        <v>0</v>
      </c>
      <c r="F26" s="62">
        <f t="shared" si="0"/>
        <v>9</v>
      </c>
      <c r="G26" s="62">
        <f t="shared" si="0"/>
        <v>3</v>
      </c>
      <c r="H26" s="62">
        <f t="shared" si="0"/>
        <v>0</v>
      </c>
      <c r="I26" s="62">
        <f t="shared" si="0"/>
        <v>9</v>
      </c>
      <c r="J26" s="62">
        <f t="shared" si="0"/>
        <v>3</v>
      </c>
      <c r="K26" s="62">
        <f t="shared" si="0"/>
        <v>0</v>
      </c>
      <c r="L26" s="62">
        <f t="shared" si="0"/>
        <v>10</v>
      </c>
      <c r="M26" s="62">
        <f t="shared" si="0"/>
        <v>2</v>
      </c>
      <c r="N26" s="62">
        <f t="shared" si="0"/>
        <v>0</v>
      </c>
      <c r="O26" s="62">
        <f t="shared" si="0"/>
        <v>10</v>
      </c>
      <c r="P26" s="62">
        <f t="shared" si="0"/>
        <v>2</v>
      </c>
      <c r="Q26" s="62">
        <f t="shared" si="0"/>
        <v>0</v>
      </c>
      <c r="R26" s="62">
        <f t="shared" si="0"/>
        <v>9</v>
      </c>
      <c r="S26" s="62">
        <f t="shared" si="0"/>
        <v>3</v>
      </c>
      <c r="T26" s="62">
        <f t="shared" si="0"/>
        <v>0</v>
      </c>
      <c r="U26" s="62">
        <f t="shared" si="0"/>
        <v>10</v>
      </c>
      <c r="V26" s="62">
        <f t="shared" si="0"/>
        <v>2</v>
      </c>
      <c r="W26" s="62">
        <f t="shared" si="0"/>
        <v>0</v>
      </c>
      <c r="X26" s="62">
        <f t="shared" si="0"/>
        <v>5</v>
      </c>
      <c r="Y26" s="62">
        <f t="shared" si="0"/>
        <v>5</v>
      </c>
      <c r="Z26" s="62">
        <f t="shared" si="0"/>
        <v>2</v>
      </c>
      <c r="AA26" s="62">
        <f t="shared" si="0"/>
        <v>5</v>
      </c>
      <c r="AB26" s="62">
        <f t="shared" si="0"/>
        <v>5</v>
      </c>
      <c r="AC26" s="62">
        <f t="shared" si="0"/>
        <v>2</v>
      </c>
      <c r="AD26" s="62">
        <f t="shared" si="0"/>
        <v>8</v>
      </c>
      <c r="AE26" s="62">
        <f t="shared" si="0"/>
        <v>3</v>
      </c>
      <c r="AF26" s="62">
        <f t="shared" si="0"/>
        <v>1</v>
      </c>
      <c r="AG26" s="62">
        <f t="shared" si="0"/>
        <v>7</v>
      </c>
      <c r="AH26" s="62">
        <f t="shared" si="0"/>
        <v>5</v>
      </c>
      <c r="AI26" s="62">
        <f t="shared" si="0"/>
        <v>0</v>
      </c>
      <c r="AJ26" s="62">
        <f t="shared" si="0"/>
        <v>8</v>
      </c>
      <c r="AK26" s="62">
        <f t="shared" si="0"/>
        <v>4</v>
      </c>
      <c r="AL26" s="62">
        <f t="shared" si="0"/>
        <v>0</v>
      </c>
      <c r="AM26" s="62">
        <f t="shared" si="0"/>
        <v>9</v>
      </c>
      <c r="AN26" s="62">
        <f t="shared" si="0"/>
        <v>3</v>
      </c>
      <c r="AO26" s="62">
        <f t="shared" si="0"/>
        <v>0</v>
      </c>
      <c r="AP26" s="62">
        <f t="shared" si="0"/>
        <v>8</v>
      </c>
      <c r="AQ26" s="62">
        <f t="shared" si="0"/>
        <v>4</v>
      </c>
      <c r="AR26" s="62">
        <f t="shared" si="0"/>
        <v>0</v>
      </c>
      <c r="AS26" s="62">
        <f t="shared" si="0"/>
        <v>8</v>
      </c>
      <c r="AT26" s="62">
        <f t="shared" si="0"/>
        <v>4</v>
      </c>
      <c r="AU26" s="62">
        <f t="shared" si="0"/>
        <v>0</v>
      </c>
      <c r="AV26" s="62">
        <f t="shared" si="0"/>
        <v>8</v>
      </c>
      <c r="AW26" s="62">
        <f t="shared" si="0"/>
        <v>4</v>
      </c>
      <c r="AX26" s="62">
        <f t="shared" si="0"/>
        <v>0</v>
      </c>
      <c r="AY26" s="62">
        <f t="shared" si="0"/>
        <v>8</v>
      </c>
      <c r="AZ26" s="62">
        <f t="shared" si="0"/>
        <v>4</v>
      </c>
      <c r="BA26" s="62">
        <f t="shared" si="0"/>
        <v>0</v>
      </c>
      <c r="BB26" s="62">
        <f t="shared" si="0"/>
        <v>8</v>
      </c>
      <c r="BC26" s="62">
        <f t="shared" si="0"/>
        <v>4</v>
      </c>
      <c r="BD26" s="62">
        <f t="shared" si="0"/>
        <v>0</v>
      </c>
      <c r="BE26" s="62">
        <f t="shared" si="0"/>
        <v>9</v>
      </c>
      <c r="BF26" s="62">
        <f t="shared" si="0"/>
        <v>3</v>
      </c>
      <c r="BG26" s="62">
        <f t="shared" si="0"/>
        <v>0</v>
      </c>
      <c r="BH26" s="62">
        <f t="shared" si="0"/>
        <v>9</v>
      </c>
      <c r="BI26" s="62">
        <f t="shared" si="0"/>
        <v>3</v>
      </c>
      <c r="BJ26" s="62">
        <f t="shared" si="0"/>
        <v>0</v>
      </c>
      <c r="BK26" s="62">
        <f t="shared" si="0"/>
        <v>8</v>
      </c>
      <c r="BL26" s="62">
        <f t="shared" si="0"/>
        <v>4</v>
      </c>
      <c r="BM26" s="62">
        <f t="shared" si="0"/>
        <v>0</v>
      </c>
      <c r="BN26" s="62">
        <f t="shared" si="0"/>
        <v>9</v>
      </c>
      <c r="BO26" s="62">
        <f t="shared" ref="BO26:DZ26" si="1">SUM(BO14:BO25)</f>
        <v>3</v>
      </c>
      <c r="BP26" s="62">
        <f t="shared" si="1"/>
        <v>0</v>
      </c>
      <c r="BQ26" s="62">
        <f t="shared" si="1"/>
        <v>9</v>
      </c>
      <c r="BR26" s="62">
        <f t="shared" si="1"/>
        <v>3</v>
      </c>
      <c r="BS26" s="62">
        <f t="shared" si="1"/>
        <v>0</v>
      </c>
      <c r="BT26" s="62">
        <f t="shared" si="1"/>
        <v>1</v>
      </c>
      <c r="BU26" s="62">
        <f t="shared" si="1"/>
        <v>8</v>
      </c>
      <c r="BV26" s="62">
        <f t="shared" si="1"/>
        <v>3</v>
      </c>
      <c r="BW26" s="62">
        <f t="shared" si="1"/>
        <v>0</v>
      </c>
      <c r="BX26" s="62">
        <f t="shared" si="1"/>
        <v>5</v>
      </c>
      <c r="BY26" s="62">
        <f t="shared" si="1"/>
        <v>7</v>
      </c>
      <c r="BZ26" s="62">
        <f t="shared" si="1"/>
        <v>0</v>
      </c>
      <c r="CA26" s="62">
        <f t="shared" si="1"/>
        <v>5</v>
      </c>
      <c r="CB26" s="62">
        <f t="shared" si="1"/>
        <v>7</v>
      </c>
      <c r="CC26" s="62">
        <f t="shared" si="1"/>
        <v>4</v>
      </c>
      <c r="CD26" s="62">
        <f t="shared" si="1"/>
        <v>8</v>
      </c>
      <c r="CE26" s="62">
        <f t="shared" si="1"/>
        <v>0</v>
      </c>
      <c r="CF26" s="62">
        <f t="shared" si="1"/>
        <v>5</v>
      </c>
      <c r="CG26" s="62">
        <f t="shared" si="1"/>
        <v>5</v>
      </c>
      <c r="CH26" s="62">
        <f t="shared" si="1"/>
        <v>2</v>
      </c>
      <c r="CI26" s="62">
        <f t="shared" si="1"/>
        <v>12</v>
      </c>
      <c r="CJ26" s="62">
        <f t="shared" si="1"/>
        <v>0</v>
      </c>
      <c r="CK26" s="62">
        <f t="shared" si="1"/>
        <v>0</v>
      </c>
      <c r="CL26" s="62">
        <f t="shared" si="1"/>
        <v>8</v>
      </c>
      <c r="CM26" s="62">
        <f t="shared" si="1"/>
        <v>4</v>
      </c>
      <c r="CN26" s="62">
        <f t="shared" si="1"/>
        <v>0</v>
      </c>
      <c r="CO26" s="62">
        <f t="shared" si="1"/>
        <v>12</v>
      </c>
      <c r="CP26" s="62">
        <f t="shared" si="1"/>
        <v>0</v>
      </c>
      <c r="CQ26" s="62">
        <f t="shared" si="1"/>
        <v>0</v>
      </c>
      <c r="CR26" s="62">
        <f t="shared" si="1"/>
        <v>6</v>
      </c>
      <c r="CS26" s="62">
        <f t="shared" si="1"/>
        <v>6</v>
      </c>
      <c r="CT26" s="62">
        <f t="shared" si="1"/>
        <v>0</v>
      </c>
      <c r="CU26" s="62">
        <f t="shared" si="1"/>
        <v>7</v>
      </c>
      <c r="CV26" s="62">
        <f t="shared" si="1"/>
        <v>5</v>
      </c>
      <c r="CW26" s="62">
        <f t="shared" si="1"/>
        <v>0</v>
      </c>
      <c r="CX26" s="62">
        <f t="shared" si="1"/>
        <v>7</v>
      </c>
      <c r="CY26" s="62">
        <f t="shared" si="1"/>
        <v>5</v>
      </c>
      <c r="CZ26" s="62">
        <f t="shared" si="1"/>
        <v>0</v>
      </c>
      <c r="DA26" s="62">
        <f t="shared" si="1"/>
        <v>7</v>
      </c>
      <c r="DB26" s="62">
        <f t="shared" si="1"/>
        <v>5</v>
      </c>
      <c r="DC26" s="62">
        <f t="shared" si="1"/>
        <v>0</v>
      </c>
      <c r="DD26" s="62">
        <f t="shared" si="1"/>
        <v>7</v>
      </c>
      <c r="DE26" s="62">
        <f t="shared" si="1"/>
        <v>5</v>
      </c>
      <c r="DF26" s="62">
        <f t="shared" si="1"/>
        <v>0</v>
      </c>
      <c r="DG26" s="62">
        <f t="shared" si="1"/>
        <v>7</v>
      </c>
      <c r="DH26" s="62">
        <f t="shared" si="1"/>
        <v>5</v>
      </c>
      <c r="DI26" s="62">
        <f t="shared" si="1"/>
        <v>0</v>
      </c>
      <c r="DJ26" s="62">
        <f t="shared" si="1"/>
        <v>9</v>
      </c>
      <c r="DK26" s="62">
        <f t="shared" si="1"/>
        <v>3</v>
      </c>
      <c r="DL26" s="62">
        <f t="shared" si="1"/>
        <v>0</v>
      </c>
      <c r="DM26" s="62">
        <f t="shared" si="1"/>
        <v>8</v>
      </c>
      <c r="DN26" s="62">
        <f t="shared" si="1"/>
        <v>4</v>
      </c>
      <c r="DO26" s="62">
        <f t="shared" si="1"/>
        <v>0</v>
      </c>
      <c r="DP26" s="62">
        <f t="shared" si="1"/>
        <v>7</v>
      </c>
      <c r="DQ26" s="62">
        <f t="shared" si="1"/>
        <v>5</v>
      </c>
      <c r="DR26" s="62">
        <f t="shared" si="1"/>
        <v>0</v>
      </c>
      <c r="DS26" s="62">
        <f t="shared" si="1"/>
        <v>9</v>
      </c>
      <c r="DT26" s="62">
        <f t="shared" si="1"/>
        <v>3</v>
      </c>
      <c r="DU26" s="62">
        <f t="shared" si="1"/>
        <v>0</v>
      </c>
      <c r="DV26" s="62">
        <f t="shared" si="1"/>
        <v>8</v>
      </c>
      <c r="DW26" s="62">
        <f t="shared" si="1"/>
        <v>4</v>
      </c>
      <c r="DX26" s="62">
        <f t="shared" si="1"/>
        <v>0</v>
      </c>
      <c r="DY26" s="62">
        <f t="shared" si="1"/>
        <v>8</v>
      </c>
      <c r="DZ26" s="62">
        <f t="shared" si="1"/>
        <v>4</v>
      </c>
      <c r="EA26" s="62">
        <f t="shared" ref="EA26:GL26" si="2">SUM(EA14:EA25)</f>
        <v>0</v>
      </c>
      <c r="EB26" s="62">
        <f t="shared" si="2"/>
        <v>8</v>
      </c>
      <c r="EC26" s="62">
        <f t="shared" si="2"/>
        <v>4</v>
      </c>
      <c r="ED26" s="62">
        <f t="shared" si="2"/>
        <v>0</v>
      </c>
      <c r="EE26" s="62">
        <f t="shared" si="2"/>
        <v>8</v>
      </c>
      <c r="EF26" s="62">
        <f t="shared" si="2"/>
        <v>4</v>
      </c>
      <c r="EG26" s="62">
        <f t="shared" si="2"/>
        <v>0</v>
      </c>
      <c r="EH26" s="62">
        <f t="shared" si="2"/>
        <v>7</v>
      </c>
      <c r="EI26" s="62">
        <f t="shared" si="2"/>
        <v>5</v>
      </c>
      <c r="EJ26" s="62">
        <f t="shared" si="2"/>
        <v>0</v>
      </c>
      <c r="EK26" s="62">
        <f t="shared" si="2"/>
        <v>7</v>
      </c>
      <c r="EL26" s="62">
        <f t="shared" si="2"/>
        <v>5</v>
      </c>
      <c r="EM26" s="62">
        <f t="shared" si="2"/>
        <v>0</v>
      </c>
      <c r="EN26" s="62">
        <f t="shared" si="2"/>
        <v>4</v>
      </c>
      <c r="EO26" s="62">
        <f t="shared" si="2"/>
        <v>8</v>
      </c>
      <c r="EP26" s="62">
        <f t="shared" si="2"/>
        <v>0</v>
      </c>
      <c r="EQ26" s="62">
        <f t="shared" si="2"/>
        <v>12</v>
      </c>
      <c r="ER26" s="62">
        <f t="shared" si="2"/>
        <v>0</v>
      </c>
      <c r="ES26" s="62">
        <f t="shared" si="2"/>
        <v>0</v>
      </c>
      <c r="ET26" s="62">
        <f t="shared" si="2"/>
        <v>12</v>
      </c>
      <c r="EU26" s="62">
        <f t="shared" si="2"/>
        <v>0</v>
      </c>
      <c r="EV26" s="62">
        <f t="shared" si="2"/>
        <v>0</v>
      </c>
      <c r="EW26" s="62">
        <f t="shared" si="2"/>
        <v>6</v>
      </c>
      <c r="EX26" s="62">
        <f t="shared" si="2"/>
        <v>6</v>
      </c>
      <c r="EY26" s="62">
        <f t="shared" si="2"/>
        <v>0</v>
      </c>
      <c r="EZ26" s="62">
        <f t="shared" si="2"/>
        <v>12</v>
      </c>
      <c r="FA26" s="62">
        <f t="shared" si="2"/>
        <v>0</v>
      </c>
      <c r="FB26" s="62">
        <f t="shared" si="2"/>
        <v>0</v>
      </c>
      <c r="FC26" s="62">
        <f t="shared" si="2"/>
        <v>12</v>
      </c>
      <c r="FD26" s="62">
        <f t="shared" si="2"/>
        <v>0</v>
      </c>
      <c r="FE26" s="62">
        <f t="shared" si="2"/>
        <v>0</v>
      </c>
      <c r="FF26" s="62">
        <f t="shared" si="2"/>
        <v>0</v>
      </c>
      <c r="FG26" s="62">
        <f t="shared" si="2"/>
        <v>12</v>
      </c>
      <c r="FH26" s="62">
        <f t="shared" si="2"/>
        <v>0</v>
      </c>
      <c r="FI26" s="62">
        <f t="shared" si="2"/>
        <v>6</v>
      </c>
      <c r="FJ26" s="62">
        <f t="shared" si="2"/>
        <v>6</v>
      </c>
      <c r="FK26" s="62">
        <f t="shared" si="2"/>
        <v>0</v>
      </c>
      <c r="FL26" s="62">
        <f t="shared" si="2"/>
        <v>12</v>
      </c>
      <c r="FM26" s="62">
        <f t="shared" si="2"/>
        <v>0</v>
      </c>
      <c r="FN26" s="62">
        <f t="shared" si="2"/>
        <v>0</v>
      </c>
      <c r="FO26" s="62">
        <f t="shared" si="2"/>
        <v>12</v>
      </c>
      <c r="FP26" s="62">
        <f t="shared" si="2"/>
        <v>0</v>
      </c>
      <c r="FQ26" s="62">
        <f t="shared" si="2"/>
        <v>0</v>
      </c>
      <c r="FR26" s="62">
        <f t="shared" si="2"/>
        <v>9</v>
      </c>
      <c r="FS26" s="62">
        <f t="shared" si="2"/>
        <v>3</v>
      </c>
      <c r="FT26" s="62">
        <f t="shared" si="2"/>
        <v>0</v>
      </c>
      <c r="FU26" s="62">
        <f t="shared" si="2"/>
        <v>4</v>
      </c>
      <c r="FV26" s="62">
        <f t="shared" si="2"/>
        <v>3</v>
      </c>
      <c r="FW26" s="62">
        <f t="shared" si="2"/>
        <v>5</v>
      </c>
      <c r="FX26" s="62">
        <f t="shared" si="2"/>
        <v>7</v>
      </c>
      <c r="FY26" s="62">
        <f t="shared" si="2"/>
        <v>5</v>
      </c>
      <c r="FZ26" s="62">
        <f t="shared" si="2"/>
        <v>0</v>
      </c>
      <c r="GA26" s="62">
        <f t="shared" si="2"/>
        <v>6</v>
      </c>
      <c r="GB26" s="62">
        <f t="shared" si="2"/>
        <v>6</v>
      </c>
      <c r="GC26" s="62">
        <f t="shared" si="2"/>
        <v>0</v>
      </c>
      <c r="GD26" s="62">
        <f t="shared" si="2"/>
        <v>7</v>
      </c>
      <c r="GE26" s="62">
        <f t="shared" si="2"/>
        <v>5</v>
      </c>
      <c r="GF26" s="62">
        <f t="shared" si="2"/>
        <v>0</v>
      </c>
      <c r="GG26" s="62">
        <f t="shared" si="2"/>
        <v>8</v>
      </c>
      <c r="GH26" s="62">
        <f t="shared" si="2"/>
        <v>4</v>
      </c>
      <c r="GI26" s="62">
        <f t="shared" si="2"/>
        <v>0</v>
      </c>
      <c r="GJ26" s="62">
        <f t="shared" si="2"/>
        <v>9</v>
      </c>
      <c r="GK26" s="62">
        <f t="shared" si="2"/>
        <v>3</v>
      </c>
      <c r="GL26" s="62">
        <f t="shared" si="2"/>
        <v>0</v>
      </c>
      <c r="GM26" s="62">
        <f t="shared" ref="GM26:IT26" si="3">SUM(GM14:GM25)</f>
        <v>9</v>
      </c>
      <c r="GN26" s="62">
        <f t="shared" si="3"/>
        <v>3</v>
      </c>
      <c r="GO26" s="62">
        <f t="shared" si="3"/>
        <v>0</v>
      </c>
      <c r="GP26" s="62">
        <f t="shared" si="3"/>
        <v>6</v>
      </c>
      <c r="GQ26" s="62">
        <f t="shared" si="3"/>
        <v>6</v>
      </c>
      <c r="GR26" s="62">
        <f t="shared" si="3"/>
        <v>0</v>
      </c>
      <c r="GS26" s="62">
        <f t="shared" si="3"/>
        <v>12</v>
      </c>
      <c r="GT26" s="62">
        <f t="shared" si="3"/>
        <v>0</v>
      </c>
      <c r="GU26" s="62">
        <f t="shared" si="3"/>
        <v>0</v>
      </c>
      <c r="GV26" s="62">
        <f t="shared" si="3"/>
        <v>8</v>
      </c>
      <c r="GW26" s="62">
        <f t="shared" si="3"/>
        <v>4</v>
      </c>
      <c r="GX26" s="62">
        <f t="shared" si="3"/>
        <v>0</v>
      </c>
      <c r="GY26" s="62">
        <f t="shared" si="3"/>
        <v>12</v>
      </c>
      <c r="GZ26" s="62">
        <f t="shared" si="3"/>
        <v>0</v>
      </c>
      <c r="HA26" s="62">
        <f t="shared" si="3"/>
        <v>0</v>
      </c>
      <c r="HB26" s="62">
        <f t="shared" si="3"/>
        <v>10</v>
      </c>
      <c r="HC26" s="62">
        <f t="shared" si="3"/>
        <v>2</v>
      </c>
      <c r="HD26" s="62">
        <f t="shared" si="3"/>
        <v>0</v>
      </c>
      <c r="HE26" s="62">
        <f t="shared" si="3"/>
        <v>9</v>
      </c>
      <c r="HF26" s="62">
        <f t="shared" si="3"/>
        <v>2</v>
      </c>
      <c r="HG26" s="62">
        <f t="shared" si="3"/>
        <v>1</v>
      </c>
      <c r="HH26" s="62">
        <f t="shared" si="3"/>
        <v>12</v>
      </c>
      <c r="HI26" s="62">
        <f t="shared" si="3"/>
        <v>0</v>
      </c>
      <c r="HJ26" s="62">
        <f t="shared" si="3"/>
        <v>0</v>
      </c>
      <c r="HK26" s="62">
        <f t="shared" si="3"/>
        <v>12</v>
      </c>
      <c r="HL26" s="62">
        <f t="shared" si="3"/>
        <v>0</v>
      </c>
      <c r="HM26" s="62">
        <f t="shared" si="3"/>
        <v>0</v>
      </c>
      <c r="HN26" s="62">
        <f t="shared" si="3"/>
        <v>12</v>
      </c>
      <c r="HO26" s="62">
        <f t="shared" si="3"/>
        <v>0</v>
      </c>
      <c r="HP26" s="62">
        <f t="shared" si="3"/>
        <v>0</v>
      </c>
      <c r="HQ26" s="62">
        <f t="shared" si="3"/>
        <v>9</v>
      </c>
      <c r="HR26" s="62">
        <f t="shared" si="3"/>
        <v>1</v>
      </c>
      <c r="HS26" s="62">
        <f t="shared" si="3"/>
        <v>2</v>
      </c>
      <c r="HT26" s="62">
        <f t="shared" si="3"/>
        <v>10</v>
      </c>
      <c r="HU26" s="62">
        <f t="shared" si="3"/>
        <v>2</v>
      </c>
      <c r="HV26" s="62">
        <f t="shared" si="3"/>
        <v>0</v>
      </c>
      <c r="HW26" s="62">
        <f t="shared" si="3"/>
        <v>10</v>
      </c>
      <c r="HX26" s="62">
        <f t="shared" si="3"/>
        <v>2</v>
      </c>
      <c r="HY26" s="62">
        <f t="shared" si="3"/>
        <v>0</v>
      </c>
      <c r="HZ26" s="62">
        <f t="shared" si="3"/>
        <v>9</v>
      </c>
      <c r="IA26" s="62">
        <f t="shared" si="3"/>
        <v>3</v>
      </c>
      <c r="IB26" s="62">
        <f t="shared" si="3"/>
        <v>0</v>
      </c>
      <c r="IC26" s="62">
        <f t="shared" si="3"/>
        <v>8</v>
      </c>
      <c r="ID26" s="62">
        <f t="shared" si="3"/>
        <v>4</v>
      </c>
      <c r="IE26" s="62">
        <f t="shared" si="3"/>
        <v>0</v>
      </c>
      <c r="IF26" s="62">
        <f t="shared" si="3"/>
        <v>10</v>
      </c>
      <c r="IG26" s="62">
        <f t="shared" si="3"/>
        <v>2</v>
      </c>
      <c r="IH26" s="62">
        <f t="shared" si="3"/>
        <v>0</v>
      </c>
      <c r="II26" s="62">
        <f t="shared" si="3"/>
        <v>12</v>
      </c>
      <c r="IJ26" s="62">
        <f t="shared" si="3"/>
        <v>0</v>
      </c>
      <c r="IK26" s="62">
        <f t="shared" si="3"/>
        <v>0</v>
      </c>
      <c r="IL26" s="62">
        <f t="shared" si="3"/>
        <v>12</v>
      </c>
      <c r="IM26" s="62">
        <f t="shared" si="3"/>
        <v>0</v>
      </c>
      <c r="IN26" s="62">
        <f t="shared" si="3"/>
        <v>0</v>
      </c>
      <c r="IO26" s="62">
        <f t="shared" si="3"/>
        <v>9</v>
      </c>
      <c r="IP26" s="62">
        <f t="shared" si="3"/>
        <v>3</v>
      </c>
      <c r="IQ26" s="62">
        <f t="shared" si="3"/>
        <v>0</v>
      </c>
      <c r="IR26" s="62">
        <f t="shared" si="3"/>
        <v>12</v>
      </c>
      <c r="IS26" s="62">
        <f t="shared" si="3"/>
        <v>0</v>
      </c>
      <c r="IT26" s="62">
        <f t="shared" si="3"/>
        <v>0</v>
      </c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83" t="s">
        <v>841</v>
      </c>
      <c r="B27" s="84"/>
      <c r="C27" s="10">
        <f>C26/12%</f>
        <v>75</v>
      </c>
      <c r="D27" s="10">
        <f t="shared" ref="D27:BO27" si="4">D26/12%</f>
        <v>25</v>
      </c>
      <c r="E27" s="10">
        <f t="shared" si="4"/>
        <v>0</v>
      </c>
      <c r="F27" s="10">
        <f t="shared" si="4"/>
        <v>75</v>
      </c>
      <c r="G27" s="10">
        <f t="shared" si="4"/>
        <v>25</v>
      </c>
      <c r="H27" s="10">
        <f t="shared" si="4"/>
        <v>0</v>
      </c>
      <c r="I27" s="10">
        <f t="shared" si="4"/>
        <v>75</v>
      </c>
      <c r="J27" s="10">
        <f t="shared" si="4"/>
        <v>25</v>
      </c>
      <c r="K27" s="10">
        <f t="shared" si="4"/>
        <v>0</v>
      </c>
      <c r="L27" s="10">
        <f t="shared" si="4"/>
        <v>83.333333333333343</v>
      </c>
      <c r="M27" s="10">
        <f t="shared" si="4"/>
        <v>16.666666666666668</v>
      </c>
      <c r="N27" s="10">
        <f t="shared" si="4"/>
        <v>0</v>
      </c>
      <c r="O27" s="10">
        <f t="shared" si="4"/>
        <v>83.333333333333343</v>
      </c>
      <c r="P27" s="10">
        <f t="shared" si="4"/>
        <v>16.666666666666668</v>
      </c>
      <c r="Q27" s="10">
        <f t="shared" si="4"/>
        <v>0</v>
      </c>
      <c r="R27" s="10">
        <f t="shared" si="4"/>
        <v>75</v>
      </c>
      <c r="S27" s="10">
        <f t="shared" si="4"/>
        <v>25</v>
      </c>
      <c r="T27" s="10">
        <f t="shared" si="4"/>
        <v>0</v>
      </c>
      <c r="U27" s="10">
        <f t="shared" si="4"/>
        <v>83.333333333333343</v>
      </c>
      <c r="V27" s="10">
        <f t="shared" si="4"/>
        <v>16.666666666666668</v>
      </c>
      <c r="W27" s="10">
        <f t="shared" si="4"/>
        <v>0</v>
      </c>
      <c r="X27" s="10">
        <f t="shared" si="4"/>
        <v>41.666666666666671</v>
      </c>
      <c r="Y27" s="10">
        <f t="shared" si="4"/>
        <v>41.666666666666671</v>
      </c>
      <c r="Z27" s="10">
        <f t="shared" si="4"/>
        <v>16.666666666666668</v>
      </c>
      <c r="AA27" s="10">
        <f t="shared" si="4"/>
        <v>41.666666666666671</v>
      </c>
      <c r="AB27" s="10">
        <f t="shared" si="4"/>
        <v>41.666666666666671</v>
      </c>
      <c r="AC27" s="10">
        <f t="shared" si="4"/>
        <v>16.666666666666668</v>
      </c>
      <c r="AD27" s="10">
        <f t="shared" si="4"/>
        <v>66.666666666666671</v>
      </c>
      <c r="AE27" s="10">
        <f t="shared" si="4"/>
        <v>25</v>
      </c>
      <c r="AF27" s="10">
        <f t="shared" si="4"/>
        <v>8.3333333333333339</v>
      </c>
      <c r="AG27" s="10">
        <f t="shared" si="4"/>
        <v>58.333333333333336</v>
      </c>
      <c r="AH27" s="10">
        <f t="shared" si="4"/>
        <v>41.666666666666671</v>
      </c>
      <c r="AI27" s="10">
        <f t="shared" si="4"/>
        <v>0</v>
      </c>
      <c r="AJ27" s="10">
        <f t="shared" si="4"/>
        <v>66.666666666666671</v>
      </c>
      <c r="AK27" s="10">
        <f t="shared" si="4"/>
        <v>33.333333333333336</v>
      </c>
      <c r="AL27" s="10">
        <f t="shared" si="4"/>
        <v>0</v>
      </c>
      <c r="AM27" s="10">
        <f t="shared" si="4"/>
        <v>75</v>
      </c>
      <c r="AN27" s="10">
        <f t="shared" si="4"/>
        <v>25</v>
      </c>
      <c r="AO27" s="10">
        <f t="shared" si="4"/>
        <v>0</v>
      </c>
      <c r="AP27" s="10">
        <f t="shared" si="4"/>
        <v>66.666666666666671</v>
      </c>
      <c r="AQ27" s="10">
        <f t="shared" si="4"/>
        <v>33.333333333333336</v>
      </c>
      <c r="AR27" s="10">
        <f t="shared" si="4"/>
        <v>0</v>
      </c>
      <c r="AS27" s="10">
        <f t="shared" si="4"/>
        <v>66.666666666666671</v>
      </c>
      <c r="AT27" s="10">
        <f t="shared" si="4"/>
        <v>33.333333333333336</v>
      </c>
      <c r="AU27" s="10">
        <f t="shared" si="4"/>
        <v>0</v>
      </c>
      <c r="AV27" s="10">
        <f t="shared" si="4"/>
        <v>66.666666666666671</v>
      </c>
      <c r="AW27" s="10">
        <f t="shared" si="4"/>
        <v>33.333333333333336</v>
      </c>
      <c r="AX27" s="10">
        <f t="shared" si="4"/>
        <v>0</v>
      </c>
      <c r="AY27" s="10">
        <f t="shared" si="4"/>
        <v>66.666666666666671</v>
      </c>
      <c r="AZ27" s="10">
        <f t="shared" si="4"/>
        <v>33.333333333333336</v>
      </c>
      <c r="BA27" s="10">
        <f t="shared" si="4"/>
        <v>0</v>
      </c>
      <c r="BB27" s="10">
        <f t="shared" si="4"/>
        <v>66.666666666666671</v>
      </c>
      <c r="BC27" s="10">
        <f t="shared" si="4"/>
        <v>33.333333333333336</v>
      </c>
      <c r="BD27" s="10">
        <f t="shared" si="4"/>
        <v>0</v>
      </c>
      <c r="BE27" s="10">
        <f t="shared" si="4"/>
        <v>75</v>
      </c>
      <c r="BF27" s="10">
        <f t="shared" si="4"/>
        <v>25</v>
      </c>
      <c r="BG27" s="10">
        <f t="shared" si="4"/>
        <v>0</v>
      </c>
      <c r="BH27" s="10">
        <f t="shared" si="4"/>
        <v>75</v>
      </c>
      <c r="BI27" s="10">
        <f t="shared" si="4"/>
        <v>25</v>
      </c>
      <c r="BJ27" s="10">
        <f t="shared" si="4"/>
        <v>0</v>
      </c>
      <c r="BK27" s="10">
        <f t="shared" si="4"/>
        <v>66.666666666666671</v>
      </c>
      <c r="BL27" s="10">
        <f t="shared" si="4"/>
        <v>33.333333333333336</v>
      </c>
      <c r="BM27" s="10">
        <f t="shared" si="4"/>
        <v>0</v>
      </c>
      <c r="BN27" s="10">
        <f t="shared" si="4"/>
        <v>75</v>
      </c>
      <c r="BO27" s="10">
        <f t="shared" si="4"/>
        <v>25</v>
      </c>
      <c r="BP27" s="10">
        <f t="shared" ref="BP27:EA27" si="5">BP26/12%</f>
        <v>0</v>
      </c>
      <c r="BQ27" s="10">
        <f t="shared" si="5"/>
        <v>75</v>
      </c>
      <c r="BR27" s="10">
        <f t="shared" si="5"/>
        <v>25</v>
      </c>
      <c r="BS27" s="10">
        <f t="shared" si="5"/>
        <v>0</v>
      </c>
      <c r="BT27" s="10">
        <f t="shared" si="5"/>
        <v>8.3333333333333339</v>
      </c>
      <c r="BU27" s="10">
        <f t="shared" si="5"/>
        <v>66.666666666666671</v>
      </c>
      <c r="BV27" s="10">
        <f t="shared" si="5"/>
        <v>25</v>
      </c>
      <c r="BW27" s="10">
        <f t="shared" si="5"/>
        <v>0</v>
      </c>
      <c r="BX27" s="10">
        <f t="shared" si="5"/>
        <v>41.666666666666671</v>
      </c>
      <c r="BY27" s="10">
        <f t="shared" si="5"/>
        <v>58.333333333333336</v>
      </c>
      <c r="BZ27" s="10">
        <f t="shared" si="5"/>
        <v>0</v>
      </c>
      <c r="CA27" s="10">
        <f t="shared" si="5"/>
        <v>41.666666666666671</v>
      </c>
      <c r="CB27" s="10">
        <f t="shared" si="5"/>
        <v>58.333333333333336</v>
      </c>
      <c r="CC27" s="10">
        <f t="shared" si="5"/>
        <v>33.333333333333336</v>
      </c>
      <c r="CD27" s="10">
        <f t="shared" si="5"/>
        <v>66.666666666666671</v>
      </c>
      <c r="CE27" s="10">
        <f t="shared" si="5"/>
        <v>0</v>
      </c>
      <c r="CF27" s="10">
        <f t="shared" si="5"/>
        <v>41.666666666666671</v>
      </c>
      <c r="CG27" s="10">
        <f t="shared" si="5"/>
        <v>41.666666666666671</v>
      </c>
      <c r="CH27" s="10">
        <f t="shared" si="5"/>
        <v>16.666666666666668</v>
      </c>
      <c r="CI27" s="10">
        <f t="shared" si="5"/>
        <v>100</v>
      </c>
      <c r="CJ27" s="10">
        <f t="shared" si="5"/>
        <v>0</v>
      </c>
      <c r="CK27" s="10">
        <v>0</v>
      </c>
      <c r="CL27" s="10">
        <f t="shared" si="5"/>
        <v>66.666666666666671</v>
      </c>
      <c r="CM27" s="10">
        <f t="shared" si="5"/>
        <v>33.333333333333336</v>
      </c>
      <c r="CN27" s="10">
        <f t="shared" si="5"/>
        <v>0</v>
      </c>
      <c r="CO27" s="10">
        <f t="shared" si="5"/>
        <v>100</v>
      </c>
      <c r="CP27" s="10">
        <f t="shared" si="5"/>
        <v>0</v>
      </c>
      <c r="CQ27" s="10">
        <f t="shared" si="5"/>
        <v>0</v>
      </c>
      <c r="CR27" s="10">
        <f t="shared" si="5"/>
        <v>50</v>
      </c>
      <c r="CS27" s="10">
        <f t="shared" si="5"/>
        <v>50</v>
      </c>
      <c r="CT27" s="10">
        <f t="shared" si="5"/>
        <v>0</v>
      </c>
      <c r="CU27" s="10">
        <f t="shared" si="5"/>
        <v>58.333333333333336</v>
      </c>
      <c r="CV27" s="10">
        <f t="shared" si="5"/>
        <v>41.666666666666671</v>
      </c>
      <c r="CW27" s="10">
        <f t="shared" si="5"/>
        <v>0</v>
      </c>
      <c r="CX27" s="10">
        <f t="shared" si="5"/>
        <v>58.333333333333336</v>
      </c>
      <c r="CY27" s="10">
        <f t="shared" si="5"/>
        <v>41.666666666666671</v>
      </c>
      <c r="CZ27" s="10">
        <f t="shared" si="5"/>
        <v>0</v>
      </c>
      <c r="DA27" s="10">
        <f t="shared" si="5"/>
        <v>58.333333333333336</v>
      </c>
      <c r="DB27" s="10">
        <f t="shared" si="5"/>
        <v>41.666666666666671</v>
      </c>
      <c r="DC27" s="10">
        <f t="shared" si="5"/>
        <v>0</v>
      </c>
      <c r="DD27" s="10">
        <f t="shared" si="5"/>
        <v>58.333333333333336</v>
      </c>
      <c r="DE27" s="10">
        <f t="shared" si="5"/>
        <v>41.666666666666671</v>
      </c>
      <c r="DF27" s="10">
        <f t="shared" si="5"/>
        <v>0</v>
      </c>
      <c r="DG27" s="10">
        <f t="shared" si="5"/>
        <v>58.333333333333336</v>
      </c>
      <c r="DH27" s="10">
        <f t="shared" si="5"/>
        <v>41.666666666666671</v>
      </c>
      <c r="DI27" s="10">
        <f t="shared" si="5"/>
        <v>0</v>
      </c>
      <c r="DJ27" s="10">
        <f t="shared" si="5"/>
        <v>75</v>
      </c>
      <c r="DK27" s="10">
        <f t="shared" si="5"/>
        <v>25</v>
      </c>
      <c r="DL27" s="10">
        <f t="shared" si="5"/>
        <v>0</v>
      </c>
      <c r="DM27" s="10">
        <f t="shared" si="5"/>
        <v>66.666666666666671</v>
      </c>
      <c r="DN27" s="10">
        <f t="shared" si="5"/>
        <v>33.333333333333336</v>
      </c>
      <c r="DO27" s="10">
        <f t="shared" si="5"/>
        <v>0</v>
      </c>
      <c r="DP27" s="10">
        <f t="shared" si="5"/>
        <v>58.333333333333336</v>
      </c>
      <c r="DQ27" s="10">
        <f t="shared" si="5"/>
        <v>41.666666666666671</v>
      </c>
      <c r="DR27" s="10">
        <f t="shared" si="5"/>
        <v>0</v>
      </c>
      <c r="DS27" s="10">
        <f t="shared" si="5"/>
        <v>75</v>
      </c>
      <c r="DT27" s="10">
        <f t="shared" si="5"/>
        <v>25</v>
      </c>
      <c r="DU27" s="10">
        <f t="shared" si="5"/>
        <v>0</v>
      </c>
      <c r="DV27" s="10">
        <f t="shared" si="5"/>
        <v>66.666666666666671</v>
      </c>
      <c r="DW27" s="10">
        <f t="shared" si="5"/>
        <v>33.333333333333336</v>
      </c>
      <c r="DX27" s="10">
        <f t="shared" si="5"/>
        <v>0</v>
      </c>
      <c r="DY27" s="10">
        <f t="shared" si="5"/>
        <v>66.666666666666671</v>
      </c>
      <c r="DZ27" s="10">
        <f t="shared" si="5"/>
        <v>33.333333333333336</v>
      </c>
      <c r="EA27" s="10">
        <f t="shared" si="5"/>
        <v>0</v>
      </c>
      <c r="EB27" s="10">
        <f t="shared" ref="EB27:GM27" si="6">EB26/12%</f>
        <v>66.666666666666671</v>
      </c>
      <c r="EC27" s="10">
        <f t="shared" si="6"/>
        <v>33.333333333333336</v>
      </c>
      <c r="ED27" s="10">
        <f t="shared" si="6"/>
        <v>0</v>
      </c>
      <c r="EE27" s="10">
        <f t="shared" si="6"/>
        <v>66.666666666666671</v>
      </c>
      <c r="EF27" s="10">
        <f t="shared" si="6"/>
        <v>33.333333333333336</v>
      </c>
      <c r="EG27" s="10">
        <f t="shared" si="6"/>
        <v>0</v>
      </c>
      <c r="EH27" s="10">
        <f t="shared" si="6"/>
        <v>58.333333333333336</v>
      </c>
      <c r="EI27" s="10">
        <f t="shared" si="6"/>
        <v>41.666666666666671</v>
      </c>
      <c r="EJ27" s="10">
        <f t="shared" si="6"/>
        <v>0</v>
      </c>
      <c r="EK27" s="10">
        <f t="shared" si="6"/>
        <v>58.333333333333336</v>
      </c>
      <c r="EL27" s="10">
        <f t="shared" si="6"/>
        <v>41.666666666666671</v>
      </c>
      <c r="EM27" s="10">
        <f t="shared" si="6"/>
        <v>0</v>
      </c>
      <c r="EN27" s="10">
        <f t="shared" si="6"/>
        <v>33.333333333333336</v>
      </c>
      <c r="EO27" s="10">
        <f t="shared" si="6"/>
        <v>66.666666666666671</v>
      </c>
      <c r="EP27" s="10">
        <f t="shared" si="6"/>
        <v>0</v>
      </c>
      <c r="EQ27" s="10">
        <f t="shared" si="6"/>
        <v>100</v>
      </c>
      <c r="ER27" s="10">
        <f t="shared" si="6"/>
        <v>0</v>
      </c>
      <c r="ES27" s="10">
        <f t="shared" si="6"/>
        <v>0</v>
      </c>
      <c r="ET27" s="10">
        <f t="shared" si="6"/>
        <v>100</v>
      </c>
      <c r="EU27" s="10">
        <f t="shared" si="6"/>
        <v>0</v>
      </c>
      <c r="EV27" s="10">
        <f t="shared" si="6"/>
        <v>0</v>
      </c>
      <c r="EW27" s="10">
        <f t="shared" si="6"/>
        <v>50</v>
      </c>
      <c r="EX27" s="10">
        <f t="shared" si="6"/>
        <v>50</v>
      </c>
      <c r="EY27" s="10">
        <f t="shared" si="6"/>
        <v>0</v>
      </c>
      <c r="EZ27" s="10">
        <f t="shared" si="6"/>
        <v>100</v>
      </c>
      <c r="FA27" s="10">
        <f t="shared" si="6"/>
        <v>0</v>
      </c>
      <c r="FB27" s="10">
        <f t="shared" si="6"/>
        <v>0</v>
      </c>
      <c r="FC27" s="10">
        <f t="shared" si="6"/>
        <v>100</v>
      </c>
      <c r="FD27" s="10">
        <f t="shared" si="6"/>
        <v>0</v>
      </c>
      <c r="FE27" s="10">
        <f t="shared" si="6"/>
        <v>0</v>
      </c>
      <c r="FF27" s="10">
        <f t="shared" si="6"/>
        <v>0</v>
      </c>
      <c r="FG27" s="10">
        <f t="shared" si="6"/>
        <v>100</v>
      </c>
      <c r="FH27" s="10">
        <f t="shared" si="6"/>
        <v>0</v>
      </c>
      <c r="FI27" s="10">
        <f t="shared" si="6"/>
        <v>50</v>
      </c>
      <c r="FJ27" s="10">
        <f t="shared" si="6"/>
        <v>50</v>
      </c>
      <c r="FK27" s="10">
        <f t="shared" si="6"/>
        <v>0</v>
      </c>
      <c r="FL27" s="10">
        <f t="shared" si="6"/>
        <v>100</v>
      </c>
      <c r="FM27" s="10">
        <f t="shared" si="6"/>
        <v>0</v>
      </c>
      <c r="FN27" s="10">
        <f t="shared" si="6"/>
        <v>0</v>
      </c>
      <c r="FO27" s="10">
        <f t="shared" si="6"/>
        <v>100</v>
      </c>
      <c r="FP27" s="10">
        <f t="shared" si="6"/>
        <v>0</v>
      </c>
      <c r="FQ27" s="10">
        <f t="shared" si="6"/>
        <v>0</v>
      </c>
      <c r="FR27" s="10">
        <f t="shared" si="6"/>
        <v>75</v>
      </c>
      <c r="FS27" s="10">
        <f t="shared" si="6"/>
        <v>25</v>
      </c>
      <c r="FT27" s="10">
        <f t="shared" si="6"/>
        <v>0</v>
      </c>
      <c r="FU27" s="10">
        <f t="shared" si="6"/>
        <v>33.333333333333336</v>
      </c>
      <c r="FV27" s="10">
        <f t="shared" si="6"/>
        <v>25</v>
      </c>
      <c r="FW27" s="10">
        <f t="shared" si="6"/>
        <v>41.666666666666671</v>
      </c>
      <c r="FX27" s="10">
        <f t="shared" si="6"/>
        <v>58.333333333333336</v>
      </c>
      <c r="FY27" s="10">
        <f t="shared" si="6"/>
        <v>41.666666666666671</v>
      </c>
      <c r="FZ27" s="10">
        <f t="shared" si="6"/>
        <v>0</v>
      </c>
      <c r="GA27" s="10">
        <f t="shared" si="6"/>
        <v>50</v>
      </c>
      <c r="GB27" s="10">
        <f t="shared" si="6"/>
        <v>50</v>
      </c>
      <c r="GC27" s="10">
        <f t="shared" si="6"/>
        <v>0</v>
      </c>
      <c r="GD27" s="10">
        <f t="shared" si="6"/>
        <v>58.333333333333336</v>
      </c>
      <c r="GE27" s="10">
        <f t="shared" si="6"/>
        <v>41.666666666666671</v>
      </c>
      <c r="GF27" s="10">
        <f t="shared" si="6"/>
        <v>0</v>
      </c>
      <c r="GG27" s="10">
        <f t="shared" si="6"/>
        <v>66.666666666666671</v>
      </c>
      <c r="GH27" s="10">
        <f t="shared" si="6"/>
        <v>33.333333333333336</v>
      </c>
      <c r="GI27" s="10">
        <f t="shared" si="6"/>
        <v>0</v>
      </c>
      <c r="GJ27" s="10">
        <f t="shared" si="6"/>
        <v>75</v>
      </c>
      <c r="GK27" s="10">
        <f t="shared" si="6"/>
        <v>25</v>
      </c>
      <c r="GL27" s="10">
        <f t="shared" si="6"/>
        <v>0</v>
      </c>
      <c r="GM27" s="10">
        <f t="shared" si="6"/>
        <v>75</v>
      </c>
      <c r="GN27" s="10">
        <f t="shared" ref="GN27:IT27" si="7">GN26/12%</f>
        <v>25</v>
      </c>
      <c r="GO27" s="10">
        <f t="shared" si="7"/>
        <v>0</v>
      </c>
      <c r="GP27" s="10">
        <f t="shared" si="7"/>
        <v>50</v>
      </c>
      <c r="GQ27" s="10">
        <f t="shared" si="7"/>
        <v>50</v>
      </c>
      <c r="GR27" s="10">
        <f t="shared" si="7"/>
        <v>0</v>
      </c>
      <c r="GS27" s="10">
        <f t="shared" si="7"/>
        <v>100</v>
      </c>
      <c r="GT27" s="10">
        <f t="shared" si="7"/>
        <v>0</v>
      </c>
      <c r="GU27" s="10">
        <f t="shared" si="7"/>
        <v>0</v>
      </c>
      <c r="GV27" s="10">
        <f t="shared" si="7"/>
        <v>66.666666666666671</v>
      </c>
      <c r="GW27" s="10">
        <f t="shared" si="7"/>
        <v>33.333333333333336</v>
      </c>
      <c r="GX27" s="10">
        <f t="shared" si="7"/>
        <v>0</v>
      </c>
      <c r="GY27" s="10">
        <f t="shared" si="7"/>
        <v>100</v>
      </c>
      <c r="GZ27" s="10">
        <f t="shared" si="7"/>
        <v>0</v>
      </c>
      <c r="HA27" s="10">
        <f t="shared" si="7"/>
        <v>0</v>
      </c>
      <c r="HB27" s="10">
        <f t="shared" si="7"/>
        <v>83.333333333333343</v>
      </c>
      <c r="HC27" s="10">
        <f t="shared" si="7"/>
        <v>16.666666666666668</v>
      </c>
      <c r="HD27" s="10">
        <f t="shared" si="7"/>
        <v>0</v>
      </c>
      <c r="HE27" s="10">
        <f t="shared" si="7"/>
        <v>75</v>
      </c>
      <c r="HF27" s="10">
        <f t="shared" si="7"/>
        <v>16.666666666666668</v>
      </c>
      <c r="HG27" s="10">
        <f t="shared" si="7"/>
        <v>8.3333333333333339</v>
      </c>
      <c r="HH27" s="10">
        <f t="shared" si="7"/>
        <v>100</v>
      </c>
      <c r="HI27" s="10">
        <f t="shared" si="7"/>
        <v>0</v>
      </c>
      <c r="HJ27" s="10">
        <f t="shared" si="7"/>
        <v>0</v>
      </c>
      <c r="HK27" s="10">
        <f t="shared" si="7"/>
        <v>100</v>
      </c>
      <c r="HL27" s="10">
        <f t="shared" si="7"/>
        <v>0</v>
      </c>
      <c r="HM27" s="10">
        <f t="shared" si="7"/>
        <v>0</v>
      </c>
      <c r="HN27" s="10">
        <f t="shared" si="7"/>
        <v>100</v>
      </c>
      <c r="HO27" s="10">
        <f t="shared" si="7"/>
        <v>0</v>
      </c>
      <c r="HP27" s="10">
        <f t="shared" si="7"/>
        <v>0</v>
      </c>
      <c r="HQ27" s="10">
        <f t="shared" si="7"/>
        <v>75</v>
      </c>
      <c r="HR27" s="10">
        <f t="shared" si="7"/>
        <v>8.3333333333333339</v>
      </c>
      <c r="HS27" s="10">
        <f t="shared" si="7"/>
        <v>16.666666666666668</v>
      </c>
      <c r="HT27" s="10">
        <f t="shared" si="7"/>
        <v>83.333333333333343</v>
      </c>
      <c r="HU27" s="10">
        <f t="shared" si="7"/>
        <v>16.666666666666668</v>
      </c>
      <c r="HV27" s="10">
        <f t="shared" si="7"/>
        <v>0</v>
      </c>
      <c r="HW27" s="10">
        <f t="shared" si="7"/>
        <v>83.333333333333343</v>
      </c>
      <c r="HX27" s="10">
        <f t="shared" si="7"/>
        <v>16.666666666666668</v>
      </c>
      <c r="HY27" s="10">
        <f t="shared" si="7"/>
        <v>0</v>
      </c>
      <c r="HZ27" s="10">
        <f t="shared" si="7"/>
        <v>75</v>
      </c>
      <c r="IA27" s="10">
        <f t="shared" si="7"/>
        <v>25</v>
      </c>
      <c r="IB27" s="10">
        <f t="shared" si="7"/>
        <v>0</v>
      </c>
      <c r="IC27" s="10">
        <f t="shared" si="7"/>
        <v>66.666666666666671</v>
      </c>
      <c r="ID27" s="10">
        <f t="shared" si="7"/>
        <v>33.333333333333336</v>
      </c>
      <c r="IE27" s="10">
        <f t="shared" si="7"/>
        <v>0</v>
      </c>
      <c r="IF27" s="10">
        <f t="shared" si="7"/>
        <v>83.333333333333343</v>
      </c>
      <c r="IG27" s="10">
        <f t="shared" si="7"/>
        <v>16.666666666666668</v>
      </c>
      <c r="IH27" s="10">
        <f t="shared" si="7"/>
        <v>0</v>
      </c>
      <c r="II27" s="10">
        <f t="shared" si="7"/>
        <v>100</v>
      </c>
      <c r="IJ27" s="10">
        <f t="shared" si="7"/>
        <v>0</v>
      </c>
      <c r="IK27" s="10">
        <f t="shared" si="7"/>
        <v>0</v>
      </c>
      <c r="IL27" s="10">
        <f t="shared" si="7"/>
        <v>100</v>
      </c>
      <c r="IM27" s="10">
        <f t="shared" si="7"/>
        <v>0</v>
      </c>
      <c r="IN27" s="10">
        <f t="shared" si="7"/>
        <v>0</v>
      </c>
      <c r="IO27" s="10">
        <f t="shared" si="7"/>
        <v>75</v>
      </c>
      <c r="IP27" s="10">
        <f t="shared" si="7"/>
        <v>25</v>
      </c>
      <c r="IQ27" s="10">
        <f t="shared" si="7"/>
        <v>0</v>
      </c>
      <c r="IR27" s="10">
        <f t="shared" si="7"/>
        <v>100</v>
      </c>
      <c r="IS27" s="10">
        <f t="shared" si="7"/>
        <v>0</v>
      </c>
      <c r="IT27" s="10">
        <f t="shared" si="7"/>
        <v>0</v>
      </c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B29" s="47" t="s">
        <v>811</v>
      </c>
      <c r="C29" s="47"/>
      <c r="D29" s="47"/>
      <c r="E29" s="47"/>
      <c r="F29" s="31"/>
      <c r="G29" s="31"/>
      <c r="H29" s="31"/>
      <c r="I29" s="31"/>
      <c r="J29" s="31"/>
      <c r="K29" s="31"/>
      <c r="L29" s="31"/>
      <c r="M29" s="31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B30" s="28" t="s">
        <v>812</v>
      </c>
      <c r="C30" s="24" t="s">
        <v>806</v>
      </c>
      <c r="D30" s="36">
        <f>E30/100*12</f>
        <v>9.4285714285714306</v>
      </c>
      <c r="E30" s="33">
        <f>(C27+F27+I27+L27+O27+R27+U27)/7</f>
        <v>78.571428571428584</v>
      </c>
      <c r="F30" s="31"/>
      <c r="G30" s="31"/>
      <c r="H30" s="31"/>
      <c r="I30" s="31"/>
      <c r="J30" s="31"/>
      <c r="K30" s="31"/>
      <c r="L30" s="31"/>
      <c r="M30" s="31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B31" s="28" t="s">
        <v>813</v>
      </c>
      <c r="C31" s="24" t="s">
        <v>806</v>
      </c>
      <c r="D31" s="36">
        <f>E31/100*12</f>
        <v>2.5714285714285712</v>
      </c>
      <c r="E31" s="33">
        <f>(D27+G27+J27+M27+P27+S27+V27)/7</f>
        <v>21.428571428571427</v>
      </c>
      <c r="F31" s="31"/>
      <c r="G31" s="31"/>
      <c r="H31" s="31"/>
      <c r="I31" s="31"/>
      <c r="J31" s="31"/>
      <c r="K31" s="31"/>
      <c r="L31" s="31"/>
      <c r="M31" s="31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B32" s="28" t="s">
        <v>814</v>
      </c>
      <c r="C32" s="24" t="s">
        <v>806</v>
      </c>
      <c r="D32" s="36">
        <f>E32/100*25</f>
        <v>0</v>
      </c>
      <c r="E32" s="33">
        <f>(E27+H27+K27+N27+Q27+T27+W27)/7</f>
        <v>0</v>
      </c>
      <c r="F32" s="31"/>
      <c r="G32" s="31"/>
      <c r="H32" s="31"/>
      <c r="I32" s="31"/>
      <c r="J32" s="31"/>
      <c r="K32" s="31"/>
      <c r="L32" s="31"/>
      <c r="M32" s="31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2:293" ht="15.75" x14ac:dyDescent="0.25">
      <c r="B33" s="28"/>
      <c r="C33" s="57"/>
      <c r="D33" s="56">
        <f>SUM(D30:D32)</f>
        <v>12.000000000000002</v>
      </c>
      <c r="E33" s="56">
        <f>SUM(E30:E32)</f>
        <v>100.00000000000001</v>
      </c>
      <c r="F33" s="31"/>
      <c r="G33" s="31"/>
      <c r="H33" s="31"/>
      <c r="I33" s="31"/>
      <c r="J33" s="31"/>
      <c r="K33" s="31"/>
      <c r="L33" s="31"/>
      <c r="M33" s="31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2:293" ht="15.75" x14ac:dyDescent="0.25">
      <c r="B34" s="28"/>
      <c r="C34" s="24"/>
      <c r="D34" s="110" t="s">
        <v>56</v>
      </c>
      <c r="E34" s="111"/>
      <c r="F34" s="71" t="s">
        <v>3</v>
      </c>
      <c r="G34" s="72"/>
      <c r="H34" s="73" t="s">
        <v>715</v>
      </c>
      <c r="I34" s="74"/>
      <c r="J34" s="73" t="s">
        <v>331</v>
      </c>
      <c r="K34" s="74"/>
      <c r="L34" s="31"/>
      <c r="M34" s="31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2:293" ht="15.75" x14ac:dyDescent="0.25">
      <c r="B35" s="28" t="s">
        <v>812</v>
      </c>
      <c r="C35" s="24" t="s">
        <v>807</v>
      </c>
      <c r="D35" s="36">
        <f>E35/100*12</f>
        <v>7.1428571428571423</v>
      </c>
      <c r="E35" s="33">
        <f>(X27+AA27+AD27+AG27+AJ27+AM27+AP27)/7</f>
        <v>59.523809523809526</v>
      </c>
      <c r="F35" s="24">
        <f>G35/100*12</f>
        <v>8.2857142857142847</v>
      </c>
      <c r="G35" s="33">
        <f>(AS27+AV27+AY27+BB27+BE27+BH27+BK27)/7</f>
        <v>69.047619047619051</v>
      </c>
      <c r="H35" s="24">
        <f>I35/100*12</f>
        <v>4</v>
      </c>
      <c r="I35" s="33">
        <f>(BN27+BQ27+BT27+BW27+BZ27+CC27+CF27)/7</f>
        <v>33.333333333333336</v>
      </c>
      <c r="J35" s="24">
        <f>K35/100*12</f>
        <v>8.428571428571427</v>
      </c>
      <c r="K35" s="33">
        <f>(CI27+CL27+CO27+CR27+CU27+CX27+DA27)/7</f>
        <v>70.238095238095227</v>
      </c>
      <c r="L35" s="31"/>
      <c r="M35" s="31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2:293" x14ac:dyDescent="0.25">
      <c r="B36" s="28" t="s">
        <v>813</v>
      </c>
      <c r="C36" s="24" t="s">
        <v>807</v>
      </c>
      <c r="D36" s="36">
        <f>E36/100*12</f>
        <v>4.1428571428571423</v>
      </c>
      <c r="E36" s="33">
        <f>(Y27+AB27+AE27+AH27+AK27+AN27+AQ27)/7</f>
        <v>34.523809523809526</v>
      </c>
      <c r="F36" s="24">
        <f>G36/100*12</f>
        <v>3.7142857142857144</v>
      </c>
      <c r="G36" s="33">
        <f>(AT27+AW27+AZ27+BC27+BF27+BI27+BL27)/7</f>
        <v>30.952380952380956</v>
      </c>
      <c r="H36" s="24">
        <f>I36/100*12</f>
        <v>5.2857142857142865</v>
      </c>
      <c r="I36" s="33">
        <f>(BO27+BR27+BU27+BX27+CA27+CD27+CG27)/7</f>
        <v>44.047619047619051</v>
      </c>
      <c r="J36" s="24">
        <f>K36/100*12</f>
        <v>3.5714285714285721</v>
      </c>
      <c r="K36" s="33">
        <f>(CJ27+CM27+CP27+CS27+CV27+CY27+DB27)/7</f>
        <v>29.761904761904766</v>
      </c>
      <c r="L36" s="31"/>
      <c r="M36" s="31"/>
    </row>
    <row r="37" spans="2:293" x14ac:dyDescent="0.25">
      <c r="B37" s="28" t="s">
        <v>814</v>
      </c>
      <c r="C37" s="24" t="s">
        <v>807</v>
      </c>
      <c r="D37" s="36">
        <f>E37/100*12</f>
        <v>0.71428571428571441</v>
      </c>
      <c r="E37" s="33">
        <f>(Z27+AC27+AF27+AI27+AL27+AO27+AR27)/7</f>
        <v>5.9523809523809534</v>
      </c>
      <c r="F37" s="24">
        <f>G37/100*12</f>
        <v>0</v>
      </c>
      <c r="G37" s="33">
        <f>(AU27+AX27+BA27+BD27+BG27+BJ27+BM27)/7</f>
        <v>0</v>
      </c>
      <c r="H37" s="24">
        <f>I37/100*12</f>
        <v>2.7142857142857144</v>
      </c>
      <c r="I37" s="33">
        <f>(BP27+BS27+BV27+BY27+CB27+CE27+CH27)/7</f>
        <v>22.61904761904762</v>
      </c>
      <c r="J37" s="24">
        <f>K37/100*12</f>
        <v>0</v>
      </c>
      <c r="K37" s="33">
        <f>(CK27+CN27+CQ27+CT27+CW27+CZ27+DC27)/7</f>
        <v>0</v>
      </c>
      <c r="L37" s="31"/>
      <c r="M37" s="31"/>
    </row>
    <row r="38" spans="2:293" x14ac:dyDescent="0.25">
      <c r="B38" s="28"/>
      <c r="C38" s="24"/>
      <c r="D38" s="35">
        <f t="shared" ref="D38:I38" si="8">SUM(D35:D37)</f>
        <v>12</v>
      </c>
      <c r="E38" s="35">
        <f t="shared" si="8"/>
        <v>100</v>
      </c>
      <c r="F38" s="34">
        <f t="shared" si="8"/>
        <v>12</v>
      </c>
      <c r="G38" s="34">
        <f t="shared" si="8"/>
        <v>100</v>
      </c>
      <c r="H38" s="34">
        <f t="shared" si="8"/>
        <v>12</v>
      </c>
      <c r="I38" s="34">
        <f t="shared" si="8"/>
        <v>100</v>
      </c>
      <c r="J38" s="34">
        <f>SUM(J35:J37)</f>
        <v>12</v>
      </c>
      <c r="K38" s="34">
        <f>SUM(K35:K37)</f>
        <v>100</v>
      </c>
      <c r="L38" s="31"/>
      <c r="M38" s="31"/>
    </row>
    <row r="39" spans="2:293" x14ac:dyDescent="0.25">
      <c r="B39" s="28" t="s">
        <v>812</v>
      </c>
      <c r="C39" s="24" t="s">
        <v>808</v>
      </c>
      <c r="D39" s="36">
        <f>E39/100*12</f>
        <v>7.8571428571428577</v>
      </c>
      <c r="E39" s="33">
        <f>(DD27+DG27+DJ27+DM27+DP27+DS27+DV27)/7</f>
        <v>65.476190476190482</v>
      </c>
      <c r="F39" s="31"/>
      <c r="G39" s="31"/>
      <c r="H39" s="31"/>
      <c r="I39" s="31"/>
      <c r="J39" s="31"/>
      <c r="K39" s="31"/>
      <c r="L39" s="31"/>
      <c r="M39" s="31"/>
    </row>
    <row r="40" spans="2:293" ht="44.45" customHeight="1" x14ac:dyDescent="0.25">
      <c r="B40" s="28" t="s">
        <v>813</v>
      </c>
      <c r="C40" s="24" t="s">
        <v>808</v>
      </c>
      <c r="D40" s="36">
        <f>E40/100*12</f>
        <v>4.1428571428571441</v>
      </c>
      <c r="E40" s="33">
        <f>(DE27+DH27+DK27+DN27+DQ27+DT27+DW27)/7</f>
        <v>34.523809523809533</v>
      </c>
      <c r="F40" s="31"/>
      <c r="G40" s="31"/>
      <c r="H40" s="31"/>
      <c r="I40" s="31"/>
      <c r="J40" s="31"/>
      <c r="K40" s="31"/>
      <c r="L40" s="31"/>
      <c r="M40" s="31"/>
    </row>
    <row r="41" spans="2:293" x14ac:dyDescent="0.25">
      <c r="B41" s="28" t="s">
        <v>814</v>
      </c>
      <c r="C41" s="24" t="s">
        <v>808</v>
      </c>
      <c r="D41" s="36">
        <f>E41/100*12</f>
        <v>0</v>
      </c>
      <c r="E41" s="33">
        <f>(DF27+DI27+DL27+DO27+DR27+DU27+DX27)/7</f>
        <v>0</v>
      </c>
      <c r="F41" s="31"/>
      <c r="G41" s="31"/>
      <c r="H41" s="31"/>
      <c r="I41" s="31"/>
      <c r="J41" s="31"/>
      <c r="K41" s="31"/>
      <c r="L41" s="31"/>
      <c r="M41" s="31"/>
    </row>
    <row r="42" spans="2:293" x14ac:dyDescent="0.25">
      <c r="B42" s="28"/>
      <c r="C42" s="57"/>
      <c r="D42" s="56">
        <f>SUM(D39:D41)</f>
        <v>12.000000000000002</v>
      </c>
      <c r="E42" s="56">
        <f>SUM(E39:E41)</f>
        <v>100.00000000000001</v>
      </c>
      <c r="F42" s="31"/>
      <c r="G42" s="31"/>
      <c r="H42" s="31"/>
      <c r="I42" s="31"/>
      <c r="J42" s="31"/>
      <c r="K42" s="31"/>
      <c r="L42" s="31"/>
      <c r="M42" s="31"/>
    </row>
    <row r="43" spans="2:293" x14ac:dyDescent="0.25">
      <c r="B43" s="28"/>
      <c r="C43" s="24"/>
      <c r="D43" s="112" t="s">
        <v>159</v>
      </c>
      <c r="E43" s="112"/>
      <c r="F43" s="68" t="s">
        <v>116</v>
      </c>
      <c r="G43" s="69"/>
      <c r="H43" s="73" t="s">
        <v>174</v>
      </c>
      <c r="I43" s="74"/>
      <c r="J43" s="103" t="s">
        <v>186</v>
      </c>
      <c r="K43" s="103"/>
      <c r="L43" s="103" t="s">
        <v>117</v>
      </c>
      <c r="M43" s="103"/>
    </row>
    <row r="44" spans="2:293" x14ac:dyDescent="0.25">
      <c r="B44" s="28" t="s">
        <v>812</v>
      </c>
      <c r="C44" s="24" t="s">
        <v>809</v>
      </c>
      <c r="D44" s="36">
        <f>E44/100*12</f>
        <v>7.7142857142857135</v>
      </c>
      <c r="E44" s="33">
        <f>(DY27+EB27+EE27+EH27+EK27+EN27+EQ27)/7</f>
        <v>64.285714285714278</v>
      </c>
      <c r="F44" s="24">
        <f>G44/100*12</f>
        <v>8.5714285714285712</v>
      </c>
      <c r="G44" s="33">
        <f>(ET27+EW27+EZ27+FC27+FF27+FI27+FL27)/7</f>
        <v>71.428571428571431</v>
      </c>
      <c r="H44" s="24">
        <f>I44/100*12</f>
        <v>7.5714285714285712</v>
      </c>
      <c r="I44" s="33">
        <f>(FO27+FR27+FU27+FX27+GA27+GD27+GG27)/7</f>
        <v>63.095238095238095</v>
      </c>
      <c r="J44" s="24">
        <f>K44/100*12</f>
        <v>9.4285714285714288</v>
      </c>
      <c r="K44" s="33">
        <f>(GJ27+GM27+GP27+GS27+GV27+GY27+HB27)/7</f>
        <v>78.571428571428569</v>
      </c>
      <c r="L44" s="24">
        <f>M44/100*12</f>
        <v>10.571428571428573</v>
      </c>
      <c r="M44" s="33">
        <f>(HE27+HH27+HK27+HN27+HQ27+HT27+HW27)/7</f>
        <v>88.095238095238102</v>
      </c>
    </row>
    <row r="45" spans="2:293" x14ac:dyDescent="0.25">
      <c r="B45" s="28" t="s">
        <v>813</v>
      </c>
      <c r="C45" s="24" t="s">
        <v>809</v>
      </c>
      <c r="D45" s="36">
        <f>E45/100*12</f>
        <v>4.2857142857142865</v>
      </c>
      <c r="E45" s="33">
        <f>(DZ27+EC27+EF27+EI27+EL27+EO27+ER27)/7</f>
        <v>35.714285714285722</v>
      </c>
      <c r="F45" s="24">
        <f>G45/100*12</f>
        <v>3.4285714285714288</v>
      </c>
      <c r="G45" s="33">
        <f>(EU27+EX27+FA27+FD27+FG27+FJ27+FM27)/7</f>
        <v>28.571428571428573</v>
      </c>
      <c r="H45" s="24">
        <f>I45/100*12</f>
        <v>3.7142857142857153</v>
      </c>
      <c r="I45" s="33">
        <f>(FP27+FS27+FV27+FY27+GB27+GE27+GH27)/7</f>
        <v>30.95238095238096</v>
      </c>
      <c r="J45" s="24">
        <f>K45/100*12</f>
        <v>2.5714285714285712</v>
      </c>
      <c r="K45" s="33">
        <f>(GK27+GN27+GQ27+GT27+GW27+GZ27+HC27)/7</f>
        <v>21.428571428571427</v>
      </c>
      <c r="L45" s="24">
        <f>M45/100*12</f>
        <v>1</v>
      </c>
      <c r="M45" s="33">
        <f>(HF27+HI27+HL27+HO27+HR27+HU27+HX27)/7</f>
        <v>8.3333333333333339</v>
      </c>
    </row>
    <row r="46" spans="2:293" x14ac:dyDescent="0.25">
      <c r="B46" s="28" t="s">
        <v>814</v>
      </c>
      <c r="C46" s="24" t="s">
        <v>809</v>
      </c>
      <c r="D46" s="36">
        <f>E46/100*12</f>
        <v>0</v>
      </c>
      <c r="E46" s="33">
        <f>(EA27+ED27+EG27+EJ27+EM27+EP27+ES27)/7</f>
        <v>0</v>
      </c>
      <c r="F46" s="24">
        <f>G46/100*12</f>
        <v>0</v>
      </c>
      <c r="G46" s="33">
        <f>(EV27+EY27+FB27+FE27+FH27+FK27+FN27)/7</f>
        <v>0</v>
      </c>
      <c r="H46" s="24">
        <f>I46/100*12</f>
        <v>0.71428571428571441</v>
      </c>
      <c r="I46" s="33">
        <f>(FQ27+FT27+FW27+FZ27+GC27+GF27+GI27)/7</f>
        <v>5.9523809523809534</v>
      </c>
      <c r="J46" s="24">
        <f>K46/100*12</f>
        <v>0</v>
      </c>
      <c r="K46" s="33">
        <f>(GL27+GO27+GR27+GU27+GX27+HA27+HD27)/7</f>
        <v>0</v>
      </c>
      <c r="L46" s="24">
        <f>M46/100*12</f>
        <v>0.4285714285714286</v>
      </c>
      <c r="M46" s="33">
        <f>(HG27+HJ27+HM27+HP27+HS27+HV27+HY27)/7</f>
        <v>3.5714285714285716</v>
      </c>
    </row>
    <row r="47" spans="2:293" ht="15" customHeight="1" x14ac:dyDescent="0.25">
      <c r="B47" s="28"/>
      <c r="C47" s="24"/>
      <c r="D47" s="35">
        <f t="shared" ref="D47:K47" si="9">SUM(D44:D46)</f>
        <v>12</v>
      </c>
      <c r="E47" s="35">
        <f t="shared" si="9"/>
        <v>100</v>
      </c>
      <c r="F47" s="34">
        <f t="shared" si="9"/>
        <v>12</v>
      </c>
      <c r="G47" s="34">
        <f t="shared" si="9"/>
        <v>100</v>
      </c>
      <c r="H47" s="34">
        <f t="shared" si="9"/>
        <v>12</v>
      </c>
      <c r="I47" s="34">
        <f t="shared" si="9"/>
        <v>100</v>
      </c>
      <c r="J47" s="34">
        <f t="shared" si="9"/>
        <v>12</v>
      </c>
      <c r="K47" s="34">
        <f t="shared" si="9"/>
        <v>100</v>
      </c>
      <c r="L47" s="34">
        <f>SUM(L44:L46)</f>
        <v>12.000000000000002</v>
      </c>
      <c r="M47" s="34">
        <f>SUM(M44:M46)</f>
        <v>100</v>
      </c>
    </row>
    <row r="48" spans="2:293" x14ac:dyDescent="0.25">
      <c r="B48" s="28" t="s">
        <v>812</v>
      </c>
      <c r="C48" s="24" t="s">
        <v>810</v>
      </c>
      <c r="D48" s="36">
        <f>E48/100*12</f>
        <v>10.285714285714285</v>
      </c>
      <c r="E48" s="33">
        <f>(HZ27+IC27+IF27+II27+IL27+IO27+IR27)/7</f>
        <v>85.714285714285708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813</v>
      </c>
      <c r="C49" s="24" t="s">
        <v>810</v>
      </c>
      <c r="D49" s="36">
        <f>E49/100*12</f>
        <v>1.7142857142857144</v>
      </c>
      <c r="E49" s="33">
        <f>(IA27+ID27+IG27+IJ27+IM27+IP27+IS27)/7</f>
        <v>14.285714285714286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 t="s">
        <v>814</v>
      </c>
      <c r="C50" s="24" t="s">
        <v>810</v>
      </c>
      <c r="D50" s="36">
        <f>E50/100*12</f>
        <v>0</v>
      </c>
      <c r="E50" s="33">
        <f>(IB27+IE27+IH27+IK27+IN27+IQ27+IT27)/7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35">
        <f>SUM(D48:D50)</f>
        <v>12</v>
      </c>
      <c r="E51" s="35">
        <f>SUM(E48:E50)</f>
        <v>100</v>
      </c>
      <c r="F51" s="31"/>
      <c r="G51" s="31"/>
      <c r="H51" s="31"/>
      <c r="I51" s="31"/>
      <c r="J51" s="31"/>
      <c r="K51" s="31"/>
      <c r="L51" s="31"/>
      <c r="M51" s="31"/>
    </row>
  </sheetData>
  <mergeCells count="199">
    <mergeCell ref="L43:M43"/>
    <mergeCell ref="D34:E34"/>
    <mergeCell ref="F34:G34"/>
    <mergeCell ref="H34:I34"/>
    <mergeCell ref="D43:E43"/>
    <mergeCell ref="F43:G43"/>
    <mergeCell ref="H43:I43"/>
    <mergeCell ref="IR2:IS2"/>
    <mergeCell ref="J34:K34"/>
    <mergeCell ref="J43:K43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26:B26"/>
    <mergeCell ref="A27:B27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154</v>
      </c>
      <c r="B1" s="116" t="s">
        <v>1381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1379</v>
      </c>
      <c r="IS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23" t="s">
        <v>0</v>
      </c>
      <c r="B4" s="123" t="s">
        <v>1</v>
      </c>
      <c r="C4" s="87" t="s">
        <v>57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7" t="s">
        <v>2</v>
      </c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98"/>
      <c r="AZ4" s="98"/>
      <c r="BA4" s="98"/>
      <c r="BB4" s="98"/>
      <c r="BC4" s="98"/>
      <c r="BD4" s="98"/>
      <c r="BE4" s="98"/>
      <c r="BF4" s="98"/>
      <c r="BG4" s="98"/>
      <c r="BH4" s="98"/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9"/>
      <c r="DD4" s="88" t="s">
        <v>88</v>
      </c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90" t="s">
        <v>138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54" ht="15.75" customHeight="1" x14ac:dyDescent="0.25">
      <c r="A5" s="124"/>
      <c r="B5" s="124"/>
      <c r="C5" s="113" t="s">
        <v>58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5"/>
      <c r="X5" s="113" t="s">
        <v>56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5"/>
      <c r="AS5" s="113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5"/>
      <c r="BN5" s="78" t="s">
        <v>715</v>
      </c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 t="s">
        <v>331</v>
      </c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113" t="s">
        <v>332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5"/>
      <c r="DY5" s="80" t="s">
        <v>159</v>
      </c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 t="s">
        <v>116</v>
      </c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76" t="s">
        <v>174</v>
      </c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 t="s">
        <v>186</v>
      </c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117" t="s">
        <v>117</v>
      </c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9"/>
      <c r="HZ5" s="120" t="s">
        <v>139</v>
      </c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2"/>
    </row>
    <row r="6" spans="1:254" ht="15.75" x14ac:dyDescent="0.25">
      <c r="A6" s="124"/>
      <c r="B6" s="124"/>
      <c r="C6" s="80" t="s">
        <v>631</v>
      </c>
      <c r="D6" s="80" t="s">
        <v>5</v>
      </c>
      <c r="E6" s="80" t="s">
        <v>6</v>
      </c>
      <c r="F6" s="80" t="s">
        <v>632</v>
      </c>
      <c r="G6" s="80" t="s">
        <v>7</v>
      </c>
      <c r="H6" s="80" t="s">
        <v>8</v>
      </c>
      <c r="I6" s="80" t="s">
        <v>633</v>
      </c>
      <c r="J6" s="80" t="s">
        <v>9</v>
      </c>
      <c r="K6" s="80" t="s">
        <v>10</v>
      </c>
      <c r="L6" s="80" t="s">
        <v>705</v>
      </c>
      <c r="M6" s="80" t="s">
        <v>9</v>
      </c>
      <c r="N6" s="80" t="s">
        <v>10</v>
      </c>
      <c r="O6" s="80" t="s">
        <v>634</v>
      </c>
      <c r="P6" s="80" t="s">
        <v>11</v>
      </c>
      <c r="Q6" s="80" t="s">
        <v>4</v>
      </c>
      <c r="R6" s="80" t="s">
        <v>635</v>
      </c>
      <c r="S6" s="80" t="s">
        <v>6</v>
      </c>
      <c r="T6" s="80" t="s">
        <v>12</v>
      </c>
      <c r="U6" s="80" t="s">
        <v>636</v>
      </c>
      <c r="V6" s="80" t="s">
        <v>6</v>
      </c>
      <c r="W6" s="80" t="s">
        <v>12</v>
      </c>
      <c r="X6" s="80" t="s">
        <v>637</v>
      </c>
      <c r="Y6" s="80"/>
      <c r="Z6" s="80"/>
      <c r="AA6" s="80" t="s">
        <v>638</v>
      </c>
      <c r="AB6" s="80"/>
      <c r="AC6" s="80"/>
      <c r="AD6" s="80" t="s">
        <v>639</v>
      </c>
      <c r="AE6" s="80"/>
      <c r="AF6" s="80"/>
      <c r="AG6" s="80" t="s">
        <v>706</v>
      </c>
      <c r="AH6" s="80"/>
      <c r="AI6" s="80"/>
      <c r="AJ6" s="80" t="s">
        <v>640</v>
      </c>
      <c r="AK6" s="80"/>
      <c r="AL6" s="80"/>
      <c r="AM6" s="80" t="s">
        <v>641</v>
      </c>
      <c r="AN6" s="80"/>
      <c r="AO6" s="80"/>
      <c r="AP6" s="78" t="s">
        <v>642</v>
      </c>
      <c r="AQ6" s="78"/>
      <c r="AR6" s="78"/>
      <c r="AS6" s="80" t="s">
        <v>643</v>
      </c>
      <c r="AT6" s="80"/>
      <c r="AU6" s="80"/>
      <c r="AV6" s="80" t="s">
        <v>644</v>
      </c>
      <c r="AW6" s="80"/>
      <c r="AX6" s="80"/>
      <c r="AY6" s="80" t="s">
        <v>645</v>
      </c>
      <c r="AZ6" s="80"/>
      <c r="BA6" s="80"/>
      <c r="BB6" s="80" t="s">
        <v>646</v>
      </c>
      <c r="BC6" s="80"/>
      <c r="BD6" s="80"/>
      <c r="BE6" s="80" t="s">
        <v>647</v>
      </c>
      <c r="BF6" s="80"/>
      <c r="BG6" s="80"/>
      <c r="BH6" s="78" t="s">
        <v>648</v>
      </c>
      <c r="BI6" s="78"/>
      <c r="BJ6" s="78"/>
      <c r="BK6" s="78" t="s">
        <v>707</v>
      </c>
      <c r="BL6" s="78"/>
      <c r="BM6" s="78"/>
      <c r="BN6" s="80" t="s">
        <v>649</v>
      </c>
      <c r="BO6" s="80"/>
      <c r="BP6" s="80"/>
      <c r="BQ6" s="80" t="s">
        <v>650</v>
      </c>
      <c r="BR6" s="80"/>
      <c r="BS6" s="80"/>
      <c r="BT6" s="78" t="s">
        <v>651</v>
      </c>
      <c r="BU6" s="78"/>
      <c r="BV6" s="78"/>
      <c r="BW6" s="80" t="s">
        <v>652</v>
      </c>
      <c r="BX6" s="80"/>
      <c r="BY6" s="80"/>
      <c r="BZ6" s="80" t="s">
        <v>653</v>
      </c>
      <c r="CA6" s="80"/>
      <c r="CB6" s="80"/>
      <c r="CC6" s="80" t="s">
        <v>654</v>
      </c>
      <c r="CD6" s="80"/>
      <c r="CE6" s="80"/>
      <c r="CF6" s="80" t="s">
        <v>655</v>
      </c>
      <c r="CG6" s="80"/>
      <c r="CH6" s="80"/>
      <c r="CI6" s="80" t="s">
        <v>656</v>
      </c>
      <c r="CJ6" s="80"/>
      <c r="CK6" s="80"/>
      <c r="CL6" s="80" t="s">
        <v>657</v>
      </c>
      <c r="CM6" s="80"/>
      <c r="CN6" s="80"/>
      <c r="CO6" s="80" t="s">
        <v>708</v>
      </c>
      <c r="CP6" s="80"/>
      <c r="CQ6" s="80"/>
      <c r="CR6" s="80" t="s">
        <v>658</v>
      </c>
      <c r="CS6" s="80"/>
      <c r="CT6" s="80"/>
      <c r="CU6" s="80" t="s">
        <v>659</v>
      </c>
      <c r="CV6" s="80"/>
      <c r="CW6" s="80"/>
      <c r="CX6" s="80" t="s">
        <v>660</v>
      </c>
      <c r="CY6" s="80"/>
      <c r="CZ6" s="80"/>
      <c r="DA6" s="80" t="s">
        <v>661</v>
      </c>
      <c r="DB6" s="80"/>
      <c r="DC6" s="80"/>
      <c r="DD6" s="78" t="s">
        <v>662</v>
      </c>
      <c r="DE6" s="78"/>
      <c r="DF6" s="78"/>
      <c r="DG6" s="78" t="s">
        <v>663</v>
      </c>
      <c r="DH6" s="78"/>
      <c r="DI6" s="78"/>
      <c r="DJ6" s="78" t="s">
        <v>664</v>
      </c>
      <c r="DK6" s="78"/>
      <c r="DL6" s="78"/>
      <c r="DM6" s="78" t="s">
        <v>709</v>
      </c>
      <c r="DN6" s="78"/>
      <c r="DO6" s="78"/>
      <c r="DP6" s="78" t="s">
        <v>665</v>
      </c>
      <c r="DQ6" s="78"/>
      <c r="DR6" s="78"/>
      <c r="DS6" s="78" t="s">
        <v>666</v>
      </c>
      <c r="DT6" s="78"/>
      <c r="DU6" s="78"/>
      <c r="DV6" s="78" t="s">
        <v>667</v>
      </c>
      <c r="DW6" s="78"/>
      <c r="DX6" s="78"/>
      <c r="DY6" s="78" t="s">
        <v>668</v>
      </c>
      <c r="DZ6" s="78"/>
      <c r="EA6" s="78"/>
      <c r="EB6" s="78" t="s">
        <v>669</v>
      </c>
      <c r="EC6" s="78"/>
      <c r="ED6" s="78"/>
      <c r="EE6" s="78" t="s">
        <v>670</v>
      </c>
      <c r="EF6" s="78"/>
      <c r="EG6" s="78"/>
      <c r="EH6" s="78" t="s">
        <v>710</v>
      </c>
      <c r="EI6" s="78"/>
      <c r="EJ6" s="78"/>
      <c r="EK6" s="78" t="s">
        <v>671</v>
      </c>
      <c r="EL6" s="78"/>
      <c r="EM6" s="78"/>
      <c r="EN6" s="78" t="s">
        <v>672</v>
      </c>
      <c r="EO6" s="78"/>
      <c r="EP6" s="78"/>
      <c r="EQ6" s="78" t="s">
        <v>673</v>
      </c>
      <c r="ER6" s="78"/>
      <c r="ES6" s="78"/>
      <c r="ET6" s="78" t="s">
        <v>674</v>
      </c>
      <c r="EU6" s="78"/>
      <c r="EV6" s="78"/>
      <c r="EW6" s="78" t="s">
        <v>675</v>
      </c>
      <c r="EX6" s="78"/>
      <c r="EY6" s="78"/>
      <c r="EZ6" s="78" t="s">
        <v>676</v>
      </c>
      <c r="FA6" s="78"/>
      <c r="FB6" s="78"/>
      <c r="FC6" s="78" t="s">
        <v>677</v>
      </c>
      <c r="FD6" s="78"/>
      <c r="FE6" s="78"/>
      <c r="FF6" s="78" t="s">
        <v>678</v>
      </c>
      <c r="FG6" s="78"/>
      <c r="FH6" s="78"/>
      <c r="FI6" s="78" t="s">
        <v>679</v>
      </c>
      <c r="FJ6" s="78"/>
      <c r="FK6" s="78"/>
      <c r="FL6" s="78" t="s">
        <v>711</v>
      </c>
      <c r="FM6" s="78"/>
      <c r="FN6" s="78"/>
      <c r="FO6" s="78" t="s">
        <v>680</v>
      </c>
      <c r="FP6" s="78"/>
      <c r="FQ6" s="78"/>
      <c r="FR6" s="78" t="s">
        <v>681</v>
      </c>
      <c r="FS6" s="78"/>
      <c r="FT6" s="78"/>
      <c r="FU6" s="78" t="s">
        <v>682</v>
      </c>
      <c r="FV6" s="78"/>
      <c r="FW6" s="78"/>
      <c r="FX6" s="78" t="s">
        <v>683</v>
      </c>
      <c r="FY6" s="78"/>
      <c r="FZ6" s="78"/>
      <c r="GA6" s="78" t="s">
        <v>684</v>
      </c>
      <c r="GB6" s="78"/>
      <c r="GC6" s="78"/>
      <c r="GD6" s="78" t="s">
        <v>685</v>
      </c>
      <c r="GE6" s="78"/>
      <c r="GF6" s="78"/>
      <c r="GG6" s="78" t="s">
        <v>686</v>
      </c>
      <c r="GH6" s="78"/>
      <c r="GI6" s="78"/>
      <c r="GJ6" s="78" t="s">
        <v>687</v>
      </c>
      <c r="GK6" s="78"/>
      <c r="GL6" s="78"/>
      <c r="GM6" s="78" t="s">
        <v>688</v>
      </c>
      <c r="GN6" s="78"/>
      <c r="GO6" s="78"/>
      <c r="GP6" s="78" t="s">
        <v>712</v>
      </c>
      <c r="GQ6" s="78"/>
      <c r="GR6" s="78"/>
      <c r="GS6" s="78" t="s">
        <v>689</v>
      </c>
      <c r="GT6" s="78"/>
      <c r="GU6" s="78"/>
      <c r="GV6" s="78" t="s">
        <v>690</v>
      </c>
      <c r="GW6" s="78"/>
      <c r="GX6" s="78"/>
      <c r="GY6" s="78" t="s">
        <v>691</v>
      </c>
      <c r="GZ6" s="78"/>
      <c r="HA6" s="78"/>
      <c r="HB6" s="78" t="s">
        <v>692</v>
      </c>
      <c r="HC6" s="78"/>
      <c r="HD6" s="78"/>
      <c r="HE6" s="78" t="s">
        <v>693</v>
      </c>
      <c r="HF6" s="78"/>
      <c r="HG6" s="78"/>
      <c r="HH6" s="78" t="s">
        <v>694</v>
      </c>
      <c r="HI6" s="78"/>
      <c r="HJ6" s="78"/>
      <c r="HK6" s="78" t="s">
        <v>695</v>
      </c>
      <c r="HL6" s="78"/>
      <c r="HM6" s="78"/>
      <c r="HN6" s="78" t="s">
        <v>696</v>
      </c>
      <c r="HO6" s="78"/>
      <c r="HP6" s="78"/>
      <c r="HQ6" s="78" t="s">
        <v>697</v>
      </c>
      <c r="HR6" s="78"/>
      <c r="HS6" s="78"/>
      <c r="HT6" s="78" t="s">
        <v>713</v>
      </c>
      <c r="HU6" s="78"/>
      <c r="HV6" s="78"/>
      <c r="HW6" s="78" t="s">
        <v>698</v>
      </c>
      <c r="HX6" s="78"/>
      <c r="HY6" s="78"/>
      <c r="HZ6" s="78" t="s">
        <v>699</v>
      </c>
      <c r="IA6" s="78"/>
      <c r="IB6" s="78"/>
      <c r="IC6" s="78" t="s">
        <v>700</v>
      </c>
      <c r="ID6" s="78"/>
      <c r="IE6" s="78"/>
      <c r="IF6" s="78" t="s">
        <v>701</v>
      </c>
      <c r="IG6" s="78"/>
      <c r="IH6" s="78"/>
      <c r="II6" s="78" t="s">
        <v>714</v>
      </c>
      <c r="IJ6" s="78"/>
      <c r="IK6" s="78"/>
      <c r="IL6" s="78" t="s">
        <v>702</v>
      </c>
      <c r="IM6" s="78"/>
      <c r="IN6" s="78"/>
      <c r="IO6" s="78" t="s">
        <v>703</v>
      </c>
      <c r="IP6" s="78"/>
      <c r="IQ6" s="78"/>
      <c r="IR6" s="78" t="s">
        <v>704</v>
      </c>
      <c r="IS6" s="78"/>
      <c r="IT6" s="78"/>
    </row>
    <row r="7" spans="1:254" ht="104.25" customHeight="1" x14ac:dyDescent="0.25">
      <c r="A7" s="124"/>
      <c r="B7" s="124"/>
      <c r="C7" s="85" t="s">
        <v>1339</v>
      </c>
      <c r="D7" s="85"/>
      <c r="E7" s="85"/>
      <c r="F7" s="85" t="s">
        <v>1340</v>
      </c>
      <c r="G7" s="85"/>
      <c r="H7" s="85"/>
      <c r="I7" s="85" t="s">
        <v>1341</v>
      </c>
      <c r="J7" s="85"/>
      <c r="K7" s="85"/>
      <c r="L7" s="85" t="s">
        <v>1342</v>
      </c>
      <c r="M7" s="85"/>
      <c r="N7" s="85"/>
      <c r="O7" s="85" t="s">
        <v>1343</v>
      </c>
      <c r="P7" s="85"/>
      <c r="Q7" s="85"/>
      <c r="R7" s="85" t="s">
        <v>1344</v>
      </c>
      <c r="S7" s="85"/>
      <c r="T7" s="85"/>
      <c r="U7" s="85" t="s">
        <v>1345</v>
      </c>
      <c r="V7" s="85"/>
      <c r="W7" s="85"/>
      <c r="X7" s="85" t="s">
        <v>1346</v>
      </c>
      <c r="Y7" s="85"/>
      <c r="Z7" s="85"/>
      <c r="AA7" s="85" t="s">
        <v>1347</v>
      </c>
      <c r="AB7" s="85"/>
      <c r="AC7" s="85"/>
      <c r="AD7" s="85" t="s">
        <v>1348</v>
      </c>
      <c r="AE7" s="85"/>
      <c r="AF7" s="85"/>
      <c r="AG7" s="85" t="s">
        <v>1349</v>
      </c>
      <c r="AH7" s="85"/>
      <c r="AI7" s="85"/>
      <c r="AJ7" s="85" t="s">
        <v>1350</v>
      </c>
      <c r="AK7" s="85"/>
      <c r="AL7" s="85"/>
      <c r="AM7" s="85" t="s">
        <v>1351</v>
      </c>
      <c r="AN7" s="85"/>
      <c r="AO7" s="85"/>
      <c r="AP7" s="85" t="s">
        <v>1352</v>
      </c>
      <c r="AQ7" s="85"/>
      <c r="AR7" s="85"/>
      <c r="AS7" s="85" t="s">
        <v>1353</v>
      </c>
      <c r="AT7" s="85"/>
      <c r="AU7" s="85"/>
      <c r="AV7" s="85" t="s">
        <v>1354</v>
      </c>
      <c r="AW7" s="85"/>
      <c r="AX7" s="85"/>
      <c r="AY7" s="85" t="s">
        <v>1355</v>
      </c>
      <c r="AZ7" s="85"/>
      <c r="BA7" s="85"/>
      <c r="BB7" s="85" t="s">
        <v>1356</v>
      </c>
      <c r="BC7" s="85"/>
      <c r="BD7" s="85"/>
      <c r="BE7" s="85" t="s">
        <v>1357</v>
      </c>
      <c r="BF7" s="85"/>
      <c r="BG7" s="85"/>
      <c r="BH7" s="85" t="s">
        <v>1358</v>
      </c>
      <c r="BI7" s="85"/>
      <c r="BJ7" s="85"/>
      <c r="BK7" s="85" t="s">
        <v>1359</v>
      </c>
      <c r="BL7" s="85"/>
      <c r="BM7" s="85"/>
      <c r="BN7" s="85" t="s">
        <v>1360</v>
      </c>
      <c r="BO7" s="85"/>
      <c r="BP7" s="85"/>
      <c r="BQ7" s="85" t="s">
        <v>1361</v>
      </c>
      <c r="BR7" s="85"/>
      <c r="BS7" s="85"/>
      <c r="BT7" s="85" t="s">
        <v>1362</v>
      </c>
      <c r="BU7" s="85"/>
      <c r="BV7" s="85"/>
      <c r="BW7" s="85" t="s">
        <v>1363</v>
      </c>
      <c r="BX7" s="85"/>
      <c r="BY7" s="85"/>
      <c r="BZ7" s="85" t="s">
        <v>1200</v>
      </c>
      <c r="CA7" s="85"/>
      <c r="CB7" s="85"/>
      <c r="CC7" s="85" t="s">
        <v>1364</v>
      </c>
      <c r="CD7" s="85"/>
      <c r="CE7" s="85"/>
      <c r="CF7" s="85" t="s">
        <v>1365</v>
      </c>
      <c r="CG7" s="85"/>
      <c r="CH7" s="85"/>
      <c r="CI7" s="85" t="s">
        <v>1366</v>
      </c>
      <c r="CJ7" s="85"/>
      <c r="CK7" s="85"/>
      <c r="CL7" s="85" t="s">
        <v>1367</v>
      </c>
      <c r="CM7" s="85"/>
      <c r="CN7" s="85"/>
      <c r="CO7" s="85" t="s">
        <v>1368</v>
      </c>
      <c r="CP7" s="85"/>
      <c r="CQ7" s="85"/>
      <c r="CR7" s="85" t="s">
        <v>1369</v>
      </c>
      <c r="CS7" s="85"/>
      <c r="CT7" s="85"/>
      <c r="CU7" s="85" t="s">
        <v>1370</v>
      </c>
      <c r="CV7" s="85"/>
      <c r="CW7" s="85"/>
      <c r="CX7" s="85" t="s">
        <v>1371</v>
      </c>
      <c r="CY7" s="85"/>
      <c r="CZ7" s="85"/>
      <c r="DA7" s="85" t="s">
        <v>1372</v>
      </c>
      <c r="DB7" s="85"/>
      <c r="DC7" s="85"/>
      <c r="DD7" s="85" t="s">
        <v>1373</v>
      </c>
      <c r="DE7" s="85"/>
      <c r="DF7" s="85"/>
      <c r="DG7" s="85" t="s">
        <v>1374</v>
      </c>
      <c r="DH7" s="85"/>
      <c r="DI7" s="85"/>
      <c r="DJ7" s="104" t="s">
        <v>1375</v>
      </c>
      <c r="DK7" s="104"/>
      <c r="DL7" s="104"/>
      <c r="DM7" s="104" t="s">
        <v>1376</v>
      </c>
      <c r="DN7" s="104"/>
      <c r="DO7" s="104"/>
      <c r="DP7" s="104" t="s">
        <v>1377</v>
      </c>
      <c r="DQ7" s="104"/>
      <c r="DR7" s="104"/>
      <c r="DS7" s="104" t="s">
        <v>1378</v>
      </c>
      <c r="DT7" s="104"/>
      <c r="DU7" s="104"/>
      <c r="DV7" s="104" t="s">
        <v>745</v>
      </c>
      <c r="DW7" s="104"/>
      <c r="DX7" s="104"/>
      <c r="DY7" s="85" t="s">
        <v>761</v>
      </c>
      <c r="DZ7" s="85"/>
      <c r="EA7" s="85"/>
      <c r="EB7" s="85" t="s">
        <v>762</v>
      </c>
      <c r="EC7" s="85"/>
      <c r="ED7" s="85"/>
      <c r="EE7" s="85" t="s">
        <v>1232</v>
      </c>
      <c r="EF7" s="85"/>
      <c r="EG7" s="85"/>
      <c r="EH7" s="85" t="s">
        <v>763</v>
      </c>
      <c r="EI7" s="85"/>
      <c r="EJ7" s="85"/>
      <c r="EK7" s="85" t="s">
        <v>1335</v>
      </c>
      <c r="EL7" s="85"/>
      <c r="EM7" s="85"/>
      <c r="EN7" s="85" t="s">
        <v>766</v>
      </c>
      <c r="EO7" s="85"/>
      <c r="EP7" s="85"/>
      <c r="EQ7" s="85" t="s">
        <v>1241</v>
      </c>
      <c r="ER7" s="85"/>
      <c r="ES7" s="85"/>
      <c r="ET7" s="85" t="s">
        <v>771</v>
      </c>
      <c r="EU7" s="85"/>
      <c r="EV7" s="85"/>
      <c r="EW7" s="85" t="s">
        <v>1244</v>
      </c>
      <c r="EX7" s="85"/>
      <c r="EY7" s="85"/>
      <c r="EZ7" s="85" t="s">
        <v>1246</v>
      </c>
      <c r="FA7" s="85"/>
      <c r="FB7" s="85"/>
      <c r="FC7" s="85" t="s">
        <v>1248</v>
      </c>
      <c r="FD7" s="85"/>
      <c r="FE7" s="85"/>
      <c r="FF7" s="85" t="s">
        <v>1336</v>
      </c>
      <c r="FG7" s="85"/>
      <c r="FH7" s="85"/>
      <c r="FI7" s="85" t="s">
        <v>1251</v>
      </c>
      <c r="FJ7" s="85"/>
      <c r="FK7" s="85"/>
      <c r="FL7" s="85" t="s">
        <v>775</v>
      </c>
      <c r="FM7" s="85"/>
      <c r="FN7" s="85"/>
      <c r="FO7" s="85" t="s">
        <v>1255</v>
      </c>
      <c r="FP7" s="85"/>
      <c r="FQ7" s="85"/>
      <c r="FR7" s="85" t="s">
        <v>1258</v>
      </c>
      <c r="FS7" s="85"/>
      <c r="FT7" s="85"/>
      <c r="FU7" s="85" t="s">
        <v>1262</v>
      </c>
      <c r="FV7" s="85"/>
      <c r="FW7" s="85"/>
      <c r="FX7" s="85" t="s">
        <v>1264</v>
      </c>
      <c r="FY7" s="85"/>
      <c r="FZ7" s="85"/>
      <c r="GA7" s="104" t="s">
        <v>1267</v>
      </c>
      <c r="GB7" s="104"/>
      <c r="GC7" s="104"/>
      <c r="GD7" s="85" t="s">
        <v>780</v>
      </c>
      <c r="GE7" s="85"/>
      <c r="GF7" s="85"/>
      <c r="GG7" s="104" t="s">
        <v>1274</v>
      </c>
      <c r="GH7" s="104"/>
      <c r="GI7" s="104"/>
      <c r="GJ7" s="104" t="s">
        <v>1275</v>
      </c>
      <c r="GK7" s="104"/>
      <c r="GL7" s="104"/>
      <c r="GM7" s="104" t="s">
        <v>1277</v>
      </c>
      <c r="GN7" s="104"/>
      <c r="GO7" s="104"/>
      <c r="GP7" s="104" t="s">
        <v>1278</v>
      </c>
      <c r="GQ7" s="104"/>
      <c r="GR7" s="104"/>
      <c r="GS7" s="104" t="s">
        <v>787</v>
      </c>
      <c r="GT7" s="104"/>
      <c r="GU7" s="104"/>
      <c r="GV7" s="104" t="s">
        <v>789</v>
      </c>
      <c r="GW7" s="104"/>
      <c r="GX7" s="104"/>
      <c r="GY7" s="104" t="s">
        <v>790</v>
      </c>
      <c r="GZ7" s="104"/>
      <c r="HA7" s="104"/>
      <c r="HB7" s="85" t="s">
        <v>1285</v>
      </c>
      <c r="HC7" s="85"/>
      <c r="HD7" s="85"/>
      <c r="HE7" s="85" t="s">
        <v>1287</v>
      </c>
      <c r="HF7" s="85"/>
      <c r="HG7" s="85"/>
      <c r="HH7" s="85" t="s">
        <v>796</v>
      </c>
      <c r="HI7" s="85"/>
      <c r="HJ7" s="85"/>
      <c r="HK7" s="85" t="s">
        <v>1288</v>
      </c>
      <c r="HL7" s="85"/>
      <c r="HM7" s="85"/>
      <c r="HN7" s="85" t="s">
        <v>1291</v>
      </c>
      <c r="HO7" s="85"/>
      <c r="HP7" s="85"/>
      <c r="HQ7" s="85" t="s">
        <v>799</v>
      </c>
      <c r="HR7" s="85"/>
      <c r="HS7" s="85"/>
      <c r="HT7" s="85" t="s">
        <v>797</v>
      </c>
      <c r="HU7" s="85"/>
      <c r="HV7" s="85"/>
      <c r="HW7" s="85" t="s">
        <v>618</v>
      </c>
      <c r="HX7" s="85"/>
      <c r="HY7" s="85"/>
      <c r="HZ7" s="85" t="s">
        <v>1300</v>
      </c>
      <c r="IA7" s="85"/>
      <c r="IB7" s="85"/>
      <c r="IC7" s="85" t="s">
        <v>1304</v>
      </c>
      <c r="ID7" s="85"/>
      <c r="IE7" s="85"/>
      <c r="IF7" s="85" t="s">
        <v>802</v>
      </c>
      <c r="IG7" s="85"/>
      <c r="IH7" s="85"/>
      <c r="II7" s="85" t="s">
        <v>1309</v>
      </c>
      <c r="IJ7" s="85"/>
      <c r="IK7" s="85"/>
      <c r="IL7" s="85" t="s">
        <v>1310</v>
      </c>
      <c r="IM7" s="85"/>
      <c r="IN7" s="85"/>
      <c r="IO7" s="85" t="s">
        <v>1314</v>
      </c>
      <c r="IP7" s="85"/>
      <c r="IQ7" s="85"/>
      <c r="IR7" s="85" t="s">
        <v>1318</v>
      </c>
      <c r="IS7" s="85"/>
      <c r="IT7" s="85"/>
    </row>
    <row r="8" spans="1:254" ht="58.5" customHeight="1" x14ac:dyDescent="0.25">
      <c r="A8" s="125"/>
      <c r="B8" s="125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81" t="s">
        <v>278</v>
      </c>
      <c r="B34" s="8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83" t="s">
        <v>841</v>
      </c>
      <c r="B35" s="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10" t="s">
        <v>56</v>
      </c>
      <c r="E42" s="111"/>
      <c r="F42" s="71" t="s">
        <v>3</v>
      </c>
      <c r="G42" s="72"/>
      <c r="H42" s="73" t="s">
        <v>715</v>
      </c>
      <c r="I42" s="74"/>
      <c r="J42" s="73" t="s">
        <v>331</v>
      </c>
      <c r="K42" s="74"/>
      <c r="L42" s="31"/>
      <c r="M42" s="31"/>
    </row>
    <row r="43" spans="1:254" x14ac:dyDescent="0.2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12" t="s">
        <v>159</v>
      </c>
      <c r="E51" s="112"/>
      <c r="F51" s="68" t="s">
        <v>116</v>
      </c>
      <c r="G51" s="69"/>
      <c r="H51" s="73" t="s">
        <v>174</v>
      </c>
      <c r="I51" s="74"/>
      <c r="J51" s="103" t="s">
        <v>186</v>
      </c>
      <c r="K51" s="103"/>
      <c r="L51" s="103" t="s">
        <v>117</v>
      </c>
      <c r="M51" s="103"/>
    </row>
    <row r="52" spans="2:13" x14ac:dyDescent="0.2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методист</cp:lastModifiedBy>
  <dcterms:created xsi:type="dcterms:W3CDTF">2022-12-22T06:57:03Z</dcterms:created>
  <dcterms:modified xsi:type="dcterms:W3CDTF">2026-06-17T06:17:28Z</dcterms:modified>
</cp:coreProperties>
</file>